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jpine\OneDrive\Escritorio\ARCHIVOS GENERALES\LOTAIP 2025\LOTAIP MES ENERO\matrices LOTAIP INES ARANGO\"/>
    </mc:Choice>
  </mc:AlternateContent>
  <bookViews>
    <workbookView xWindow="0" yWindow="0" windowWidth="23040" windowHeight="9072" activeTab="2"/>
  </bookViews>
  <sheets>
    <sheet name="Conjunto de datos" sheetId="2" r:id="rId1"/>
    <sheet name="Metadatos" sheetId="3" r:id="rId2"/>
    <sheet name="Diccionario " sheetId="4" r:id="rId3"/>
  </sheets>
  <calcPr calcId="162913"/>
  <extLst>
    <ext uri="GoogleSheetsCustomDataVersion2">
      <go:sheetsCustomData xmlns:go="http://customooxmlschemas.google.com/" r:id="rId8" roundtripDataChecksum="QHMWh1VI45vyBCJ1c7j77HtKydXlEPPCpihobOW57Ys="/>
    </ext>
  </extLst>
</workbook>
</file>

<file path=xl/calcChain.xml><?xml version="1.0" encoding="utf-8"?>
<calcChain xmlns="http://schemas.openxmlformats.org/spreadsheetml/2006/main">
  <c r="F43" i="2" l="1"/>
  <c r="F44" i="2"/>
  <c r="H43" i="2"/>
  <c r="N43" i="2" s="1"/>
  <c r="H44" i="2"/>
  <c r="N44" i="2" s="1"/>
  <c r="J26" i="2"/>
  <c r="J9" i="2"/>
  <c r="J10" i="2"/>
  <c r="J27" i="2"/>
  <c r="F27" i="2"/>
  <c r="H27" i="2" s="1"/>
  <c r="J34" i="2"/>
  <c r="J6" i="2"/>
  <c r="J36" i="2"/>
  <c r="J21" i="2"/>
  <c r="J50" i="2"/>
  <c r="J51" i="2"/>
  <c r="J57" i="2"/>
  <c r="J17" i="2"/>
  <c r="J20" i="2"/>
  <c r="J49" i="2"/>
  <c r="F45" i="2" l="1"/>
  <c r="H45" i="2" s="1"/>
  <c r="F56" i="2"/>
  <c r="H56" i="2" s="1"/>
  <c r="F52" i="2"/>
  <c r="F53" i="2"/>
  <c r="F54" i="2"/>
  <c r="F55" i="2"/>
  <c r="F57" i="2"/>
  <c r="F39" i="2"/>
  <c r="F40" i="2"/>
  <c r="F41" i="2"/>
  <c r="F31" i="2"/>
  <c r="F32" i="2"/>
  <c r="F24" i="2"/>
  <c r="F25" i="2"/>
  <c r="F26" i="2"/>
  <c r="F16" i="2"/>
  <c r="F17" i="2"/>
  <c r="F18" i="2"/>
  <c r="F13" i="2"/>
  <c r="J3" i="2"/>
  <c r="J4" i="2"/>
  <c r="H52" i="2" l="1"/>
  <c r="F46" i="2"/>
  <c r="K46" i="2" s="1"/>
  <c r="L46" i="2" s="1"/>
  <c r="F36" i="2"/>
  <c r="F33" i="2"/>
  <c r="K31" i="2"/>
  <c r="L31" i="2" s="1"/>
  <c r="N24" i="2"/>
  <c r="K24" i="2"/>
  <c r="L24" i="2" s="1"/>
  <c r="F23" i="2"/>
  <c r="K23" i="2" s="1"/>
  <c r="L23" i="2" s="1"/>
  <c r="F20" i="2"/>
  <c r="F15" i="2"/>
  <c r="F14" i="2"/>
  <c r="F8" i="2"/>
  <c r="K7" i="2"/>
  <c r="L7" i="2" s="1"/>
  <c r="K6" i="2"/>
  <c r="J2" i="2"/>
  <c r="H31" i="2" l="1"/>
  <c r="N31" i="2" s="1"/>
  <c r="K52" i="2"/>
  <c r="L52" i="2" s="1"/>
  <c r="N52" i="2"/>
  <c r="H57" i="2"/>
  <c r="H55" i="2"/>
  <c r="H53" i="2"/>
  <c r="F48" i="2"/>
  <c r="H48" i="2" s="1"/>
  <c r="F47" i="2"/>
  <c r="H47" i="2" s="1"/>
  <c r="H46" i="2"/>
  <c r="N46" i="2" s="1"/>
  <c r="F49" i="2"/>
  <c r="H49" i="2" s="1"/>
  <c r="F50" i="2"/>
  <c r="H50" i="2" s="1"/>
  <c r="F51" i="2"/>
  <c r="H51" i="2" s="1"/>
  <c r="K51" i="2" s="1"/>
  <c r="F42" i="2"/>
  <c r="H42" i="2" s="1"/>
  <c r="N42" i="2" s="1"/>
  <c r="H41" i="2"/>
  <c r="N41" i="2" s="1"/>
  <c r="H40" i="2"/>
  <c r="N40" i="2" s="1"/>
  <c r="K39" i="2"/>
  <c r="L39" i="2" s="1"/>
  <c r="F35" i="2"/>
  <c r="K35" i="2" s="1"/>
  <c r="L35" i="2" s="1"/>
  <c r="H36" i="2"/>
  <c r="N36" i="2" s="1"/>
  <c r="F37" i="2"/>
  <c r="H37" i="2" s="1"/>
  <c r="N37" i="2" s="1"/>
  <c r="F38" i="2"/>
  <c r="H38" i="2" s="1"/>
  <c r="N38" i="2" s="1"/>
  <c r="F34" i="2"/>
  <c r="H34" i="2" s="1"/>
  <c r="N34" i="2" s="1"/>
  <c r="K33" i="2"/>
  <c r="L33" i="2" s="1"/>
  <c r="F28" i="2"/>
  <c r="H33" i="2"/>
  <c r="N33" i="2" s="1"/>
  <c r="N27" i="2"/>
  <c r="F29" i="2"/>
  <c r="K29" i="2" s="1"/>
  <c r="L29" i="2" s="1"/>
  <c r="F30" i="2"/>
  <c r="H30" i="2" s="1"/>
  <c r="N30" i="2" s="1"/>
  <c r="H32" i="2"/>
  <c r="N32" i="2" s="1"/>
  <c r="H26" i="2"/>
  <c r="N26" i="2" s="1"/>
  <c r="H25" i="2"/>
  <c r="N25" i="2" s="1"/>
  <c r="H23" i="2"/>
  <c r="N23" i="2" s="1"/>
  <c r="F22" i="2"/>
  <c r="H22" i="2" s="1"/>
  <c r="N22" i="2" s="1"/>
  <c r="F21" i="2"/>
  <c r="K21" i="2" s="1"/>
  <c r="L21" i="2" s="1"/>
  <c r="K20" i="2"/>
  <c r="L20" i="2" s="1"/>
  <c r="H20" i="2"/>
  <c r="N20" i="2" s="1"/>
  <c r="F19" i="2"/>
  <c r="K19" i="2" s="1"/>
  <c r="L19" i="2" s="1"/>
  <c r="K18" i="2"/>
  <c r="L18" i="2" s="1"/>
  <c r="H18" i="2"/>
  <c r="N18" i="2" s="1"/>
  <c r="H17" i="2"/>
  <c r="N17" i="2" s="1"/>
  <c r="H16" i="2"/>
  <c r="N16" i="2" s="1"/>
  <c r="H15" i="2"/>
  <c r="N15" i="2" s="1"/>
  <c r="K14" i="2"/>
  <c r="L14" i="2" s="1"/>
  <c r="H14" i="2"/>
  <c r="N14" i="2" s="1"/>
  <c r="K13" i="2"/>
  <c r="L13" i="2" s="1"/>
  <c r="F12" i="2"/>
  <c r="H12" i="2" s="1"/>
  <c r="N12" i="2" s="1"/>
  <c r="H8" i="2"/>
  <c r="N8" i="2" s="1"/>
  <c r="F9" i="2"/>
  <c r="K9" i="2" s="1"/>
  <c r="L9" i="2" s="1"/>
  <c r="F10" i="2"/>
  <c r="K10" i="2" s="1"/>
  <c r="L10" i="2" s="1"/>
  <c r="F11" i="2"/>
  <c r="K11" i="2" s="1"/>
  <c r="L11" i="2" s="1"/>
  <c r="F5" i="2"/>
  <c r="H5" i="2" s="1"/>
  <c r="F4" i="2"/>
  <c r="F6" i="2"/>
  <c r="H6" i="2" s="1"/>
  <c r="N6" i="2" s="1"/>
  <c r="F7" i="2"/>
  <c r="H7" i="2" s="1"/>
  <c r="N7" i="2" s="1"/>
  <c r="F3" i="2"/>
  <c r="K3" i="2" s="1"/>
  <c r="L3" i="2" s="1"/>
  <c r="F2" i="2"/>
  <c r="H2" i="2" s="1"/>
  <c r="N50" i="2" l="1"/>
  <c r="K50" i="2"/>
  <c r="K28" i="2"/>
  <c r="L28" i="2" s="1"/>
  <c r="H28" i="2"/>
  <c r="N2" i="2"/>
  <c r="K2" i="2"/>
  <c r="L2" i="2" s="1"/>
  <c r="N49" i="2"/>
  <c r="K49" i="2"/>
  <c r="L49" i="2" s="1"/>
  <c r="K27" i="2"/>
  <c r="L27" i="2" s="1"/>
  <c r="H39" i="2"/>
  <c r="N39" i="2" s="1"/>
  <c r="N53" i="2"/>
  <c r="K53" i="2"/>
  <c r="L53" i="2" s="1"/>
  <c r="K44" i="2"/>
  <c r="L44" i="2" s="1"/>
  <c r="K55" i="2"/>
  <c r="L55" i="2" s="1"/>
  <c r="N55" i="2"/>
  <c r="K43" i="2"/>
  <c r="L43" i="2" s="1"/>
  <c r="N45" i="2"/>
  <c r="K45" i="2"/>
  <c r="L45" i="2" s="1"/>
  <c r="H3" i="2"/>
  <c r="N3" i="2" s="1"/>
  <c r="K57" i="2"/>
  <c r="L57" i="2" s="1"/>
  <c r="N57" i="2"/>
  <c r="K32" i="2"/>
  <c r="L32" i="2" s="1"/>
  <c r="H19" i="2"/>
  <c r="N19" i="2" s="1"/>
  <c r="K12" i="2"/>
  <c r="L12" i="2" s="1"/>
  <c r="K36" i="2"/>
  <c r="L36" i="2" s="1"/>
  <c r="H21" i="2"/>
  <c r="N21" i="2" s="1"/>
  <c r="H10" i="2"/>
  <c r="N10" i="2" s="1"/>
  <c r="L50" i="2"/>
  <c r="H11" i="2"/>
  <c r="N11" i="2" s="1"/>
  <c r="H4" i="2"/>
  <c r="K30" i="2"/>
  <c r="L30" i="2" s="1"/>
  <c r="K15" i="2"/>
  <c r="L15" i="2" s="1"/>
  <c r="K25" i="2"/>
  <c r="L25" i="2" s="1"/>
  <c r="K26" i="2"/>
  <c r="L26" i="2" s="1"/>
  <c r="K16" i="2"/>
  <c r="L16" i="2" s="1"/>
  <c r="K22" i="2"/>
  <c r="L22" i="2" s="1"/>
  <c r="H29" i="2"/>
  <c r="N29" i="2" s="1"/>
  <c r="H35" i="2"/>
  <c r="N35" i="2" s="1"/>
  <c r="K34" i="2"/>
  <c r="L34" i="2" s="1"/>
  <c r="K40" i="2"/>
  <c r="L40" i="2" s="1"/>
  <c r="K41" i="2"/>
  <c r="L41" i="2" s="1"/>
  <c r="K37" i="2"/>
  <c r="L37" i="2" s="1"/>
  <c r="K38" i="2"/>
  <c r="L38" i="2" s="1"/>
  <c r="K42" i="2"/>
  <c r="L42" i="2" s="1"/>
  <c r="L6" i="2"/>
  <c r="K17" i="2"/>
  <c r="L17" i="2" s="1"/>
  <c r="L51" i="2"/>
  <c r="N51" i="2"/>
  <c r="N48" i="2"/>
  <c r="K48" i="2"/>
  <c r="L48" i="2" s="1"/>
  <c r="N47" i="2"/>
  <c r="K47" i="2"/>
  <c r="L47" i="2" s="1"/>
  <c r="N28" i="2"/>
  <c r="H13" i="2"/>
  <c r="N13" i="2" s="1"/>
  <c r="H9" i="2"/>
  <c r="N9" i="2" s="1"/>
  <c r="K8" i="2"/>
  <c r="L8" i="2" s="1"/>
  <c r="K5" i="2"/>
  <c r="N4" i="2" l="1"/>
  <c r="K4" i="2"/>
  <c r="L4" i="2" s="1"/>
</calcChain>
</file>

<file path=xl/sharedStrings.xml><?xml version="1.0" encoding="utf-8"?>
<sst xmlns="http://schemas.openxmlformats.org/spreadsheetml/2006/main" count="172" uniqueCount="124">
  <si>
    <t>Cuenta</t>
  </si>
  <si>
    <t>Asignado</t>
  </si>
  <si>
    <t>Modificado</t>
  </si>
  <si>
    <t>Codificado</t>
  </si>
  <si>
    <t>Monto certificado</t>
  </si>
  <si>
    <t>Comprometido</t>
  </si>
  <si>
    <t>Devengado</t>
  </si>
  <si>
    <t>Pagado</t>
  </si>
  <si>
    <t>Saldo por comprometer</t>
  </si>
  <si>
    <t>Saldo por devengar</t>
  </si>
  <si>
    <t>Saldo por pagar</t>
  </si>
  <si>
    <t>Remuneraciones Unificadas</t>
  </si>
  <si>
    <t>Presupuesto Institucional</t>
  </si>
  <si>
    <t>Nombre del campo</t>
  </si>
  <si>
    <t>Monto inicialmente asignado al elemento presupuestario</t>
  </si>
  <si>
    <t>Monto modificado o ajustado posteriormente al elemento presupuestario</t>
  </si>
  <si>
    <t>Monto certificado o aprobado para el elemento presupuestario</t>
  </si>
  <si>
    <t>Monto comprometido o reservado para el elemento presupuestario</t>
  </si>
  <si>
    <t>Saldo restante por comprometer o reservar para el elemento presupuestario</t>
  </si>
  <si>
    <t>Institucion</t>
  </si>
  <si>
    <t>Descripcion</t>
  </si>
  <si>
    <t>Descripcion de campo</t>
  </si>
  <si>
    <t>Descripcion del elemento presupuestario</t>
  </si>
  <si>
    <t>Monto devengado o registrado como gasto efectuado en relacion al elemento presupuestario</t>
  </si>
  <si>
    <t>Monto pagado o desembolsado hasta la fecha en relacion al elemento presupuestario</t>
  </si>
  <si>
    <t>Saldo restante por devengar o registrar como gasto en relacion al elemento presupuestario</t>
  </si>
  <si>
    <t>Saldo restante por pagar o desembolsar en relacion al elemento presupuestario</t>
  </si>
  <si>
    <t>Porcentaje de ejecucion</t>
  </si>
  <si>
    <t>Porcentaje de ejecucion o avance del gasto en relacion al monto total asignado al elemento presupuestario</t>
  </si>
  <si>
    <t>Categoria</t>
  </si>
  <si>
    <t>Categoria a la que pertenece el elemento presupuestario</t>
  </si>
  <si>
    <t>Monto codificado o asignado especificamente al elemento presupuestario</t>
  </si>
  <si>
    <t>Codigo identificador asignado a la categoria; descripcion o partida presupuestaria</t>
  </si>
  <si>
    <t>Fecha actualizacion de la informacion</t>
  </si>
  <si>
    <t>Periodicidad de actualizacion de la informacion</t>
  </si>
  <si>
    <t>Mensual</t>
  </si>
  <si>
    <t>Unidad poseedora de la informacion</t>
  </si>
  <si>
    <t>Persona responsable de la unidad poseedora de la informacion</t>
  </si>
  <si>
    <t>Correo electronico de la persona responsable de la unidad poseedora de la informacion</t>
  </si>
  <si>
    <t>Numero telefonico de la persona responsable de la unidad poseedora de la informacion</t>
  </si>
  <si>
    <t>Licencia</t>
  </si>
  <si>
    <t>Aportes A Juntas Parroquiales Rurales 30%</t>
  </si>
  <si>
    <t>TRANSFERENCIAS O DONACIONES CORRIENTES</t>
  </si>
  <si>
    <t>Aportes y Participaciones del Sector Público</t>
  </si>
  <si>
    <t>De Exportación de Hidrocarburos y Derivados</t>
  </si>
  <si>
    <t xml:space="preserve">Aportes y Participaciones de Capital e Inversión a los Gobiernos Autónomos Descentralizados y Regímenes
Especiales
</t>
  </si>
  <si>
    <t xml:space="preserve">Aporte a Juntas Parroquiales Rurales
</t>
  </si>
  <si>
    <t>Saldos en Caja y Bancos</t>
  </si>
  <si>
    <t xml:space="preserve"> De Fondos Gobierno Central</t>
  </si>
  <si>
    <t>Remuneraciones Básicas</t>
  </si>
  <si>
    <t>Remuneraciones Complementarias</t>
  </si>
  <si>
    <t>Decimo Cuarto Sueldo</t>
  </si>
  <si>
    <t xml:space="preserve">Aportes Patronales a la Seguridad Social
</t>
  </si>
  <si>
    <t>Aporte Patronal</t>
  </si>
  <si>
    <t>Fondo de Reserva</t>
  </si>
  <si>
    <t>BIENES Y SERVICIOS DE CONSUMO</t>
  </si>
  <si>
    <t>Agua Potable</t>
  </si>
  <si>
    <t>Energia Electrica</t>
  </si>
  <si>
    <t xml:space="preserve">Traslados, Instalaciones, Viáticos y Subsistencias
</t>
  </si>
  <si>
    <t>Viaticos Y Subsistencias En El Interior</t>
  </si>
  <si>
    <t>Contratación de Estudios, Investigaciones y Servicios Técnicos Especializados.</t>
  </si>
  <si>
    <t>Egresos en Informática</t>
  </si>
  <si>
    <t>Bienes de Uso y Consumo Corriente</t>
  </si>
  <si>
    <t>Vestuario, Lencería y Prendas de 
Protección</t>
  </si>
  <si>
    <t>Materiales De Oficina</t>
  </si>
  <si>
    <t>Materiales De Aseo</t>
  </si>
  <si>
    <t>Intereses y Otros Cargos de la Deuda Pública Interna</t>
  </si>
  <si>
    <t xml:space="preserve">Sector Público Financiero
</t>
  </si>
  <si>
    <t>OTROS EGRESOS CORRIENTES</t>
  </si>
  <si>
    <t>Seguros, Costos Financieros y Otros Egresos</t>
  </si>
  <si>
    <t>Seguros</t>
  </si>
  <si>
    <t xml:space="preserve">Comisiones Bancarias
</t>
  </si>
  <si>
    <t>Decimo Tercer Sueldo</t>
  </si>
  <si>
    <t>Remuneraciones Temporales</t>
  </si>
  <si>
    <t>Servicios Personales por Contrato</t>
  </si>
  <si>
    <t>Aportes Patronales a la Seguridad Social</t>
  </si>
  <si>
    <t>Fondo De Reserva</t>
  </si>
  <si>
    <t>Servicios Generales</t>
  </si>
  <si>
    <t>Transporte de Personal</t>
  </si>
  <si>
    <t>Fletes Y Maniobras</t>
  </si>
  <si>
    <t>Espectáculos Culturales Y Sociales</t>
  </si>
  <si>
    <t>Edificios, Locales Y Residencias</t>
  </si>
  <si>
    <t xml:space="preserve">Instalación, Mantenimiento y Reparación </t>
  </si>
  <si>
    <t>Instalación, Mantenimiento y Reparación</t>
  </si>
  <si>
    <t>Maquinarias Y Equipos</t>
  </si>
  <si>
    <t xml:space="preserve">Infraestructura
</t>
  </si>
  <si>
    <t>Arrendamiento de Bienes</t>
  </si>
  <si>
    <t>Maquinarias y Equipos</t>
  </si>
  <si>
    <t>Honorario Por Contratos Civiles</t>
  </si>
  <si>
    <t>Desarrollo de Sistemas Informáticos</t>
  </si>
  <si>
    <t>Mantenimiento y Reparación de Equipos 
y Sistemas Informáticos</t>
  </si>
  <si>
    <t>Alimentos Y Bebidas</t>
  </si>
  <si>
    <t>Bienes de Uso y Consumo de Inversión</t>
  </si>
  <si>
    <t>Combustibles Y Lubricantes</t>
  </si>
  <si>
    <t>Materiales De Construcción, Eléctricos, 
Plomería Y Carpintería</t>
  </si>
  <si>
    <t>Repuestos Y Accesorio</t>
  </si>
  <si>
    <t>Suministros Para Actividades 
Agropecuarias, Pesca Y Caza</t>
  </si>
  <si>
    <t>Bienes Muebles no Depreciables</t>
  </si>
  <si>
    <t>Obras de Infraestructura</t>
  </si>
  <si>
    <t>Construcciones Y Edificaciones</t>
  </si>
  <si>
    <t>Otras Obras de Infraestructura</t>
  </si>
  <si>
    <t>Transferencias o Donaciones para Inversión al Sector Público</t>
  </si>
  <si>
    <t>A Entidades Descentralizadas y 
Autónomas</t>
  </si>
  <si>
    <t>Conajupare</t>
  </si>
  <si>
    <t>Bienes Muebles</t>
  </si>
  <si>
    <t xml:space="preserve">Maquinarias y Equipos </t>
  </si>
  <si>
    <t>Equipos, Sistemas Y Paquetes 
Informáticos</t>
  </si>
  <si>
    <t>Amortización Deuda Interna</t>
  </si>
  <si>
    <t>Al Sector Público Financiero</t>
  </si>
  <si>
    <t>Decimo tercer Sueldo</t>
  </si>
  <si>
    <t>Horas Extraordinarias y 
Suplementarias</t>
  </si>
  <si>
    <t>Horas extras y suplem</t>
  </si>
  <si>
    <t xml:space="preserve"> Combustible</t>
  </si>
  <si>
    <t xml:space="preserve"> Mobiliarios</t>
  </si>
  <si>
    <t>SECRETARIA TESORERA</t>
  </si>
  <si>
    <t>CRISTINA ESTEFANIA DELGADO ALAVA</t>
  </si>
  <si>
    <t>jpinesarango@hotmail.es</t>
  </si>
  <si>
    <t>CC-BY-40</t>
  </si>
  <si>
    <t>Gobierno Autonomo Descentralizado Parroquial Rural Ines Arango</t>
  </si>
  <si>
    <t>Impuestos Tasas y Contribuciones</t>
  </si>
  <si>
    <t>De Urbanizacion y Embellecimiento</t>
  </si>
  <si>
    <t>Vehiculo</t>
  </si>
  <si>
    <t>Terrenos</t>
  </si>
  <si>
    <t>Bienes Inmuebles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</si>
</sst>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 &quot;$&quot;* #,##0.00_ ;_ &quot;$&quot;* \-#,##0.00_ ;_ &quot;$&quot;* &quot;-&quot;??_ ;_ @_ "/>
  </numFmts>
  <fonts count="8" x14ac:knownFonts="1">
    <font>
      <sz val="11"/>
      <color theme="1"/>
      <name val="Calibri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2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CCCCCC"/>
        <bgColor rgb="FFCCCCCC"/>
      </patternFill>
    </fill>
  </fills>
  <borders count="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42">
    <xf numFmtId="0" fontId="0" fillId="0" borderId="0" xfId="0"/>
    <xf numFmtId="0" fontId="1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justify" vertical="center"/>
    </xf>
    <xf numFmtId="0" fontId="1" fillId="0" borderId="2" xfId="0" applyFont="1" applyBorder="1" applyAlignment="1">
      <alignment horizontal="justify" vertical="center"/>
    </xf>
    <xf numFmtId="0" fontId="1" fillId="0" borderId="0" xfId="0" applyFont="1" applyAlignment="1">
      <alignment horizontal="justify" vertical="center"/>
    </xf>
    <xf numFmtId="0" fontId="0" fillId="0" borderId="0" xfId="0" applyAlignment="1">
      <alignment horizontal="justify" vertical="center"/>
    </xf>
    <xf numFmtId="0" fontId="3" fillId="2" borderId="2" xfId="0" applyFont="1" applyFill="1" applyBorder="1" applyAlignment="1">
      <alignment horizontal="justify" vertical="center"/>
    </xf>
    <xf numFmtId="0" fontId="4" fillId="0" borderId="2" xfId="0" applyFont="1" applyBorder="1" applyAlignment="1">
      <alignment horizontal="justify" vertical="center"/>
    </xf>
    <xf numFmtId="0" fontId="2" fillId="2" borderId="3" xfId="0" applyFont="1" applyFill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/>
    </xf>
    <xf numFmtId="0" fontId="1" fillId="0" borderId="3" xfId="0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44" fontId="1" fillId="0" borderId="4" xfId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4" fontId="1" fillId="0" borderId="4" xfId="0" applyNumberFormat="1" applyFont="1" applyBorder="1" applyAlignment="1">
      <alignment horizontal="center" vertical="center"/>
    </xf>
    <xf numFmtId="9" fontId="1" fillId="0" borderId="4" xfId="2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1" fillId="0" borderId="3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44" fontId="1" fillId="0" borderId="5" xfId="0" applyNumberFormat="1" applyFont="1" applyBorder="1" applyAlignment="1">
      <alignment horizontal="center" vertical="center"/>
    </xf>
    <xf numFmtId="44" fontId="1" fillId="0" borderId="3" xfId="1" applyFont="1" applyBorder="1" applyAlignment="1">
      <alignment horizontal="center" vertical="center"/>
    </xf>
    <xf numFmtId="9" fontId="1" fillId="0" borderId="3" xfId="2" applyFont="1" applyBorder="1" applyAlignment="1">
      <alignment horizontal="center" vertical="center"/>
    </xf>
    <xf numFmtId="0" fontId="0" fillId="0" borderId="0" xfId="0" applyAlignment="1">
      <alignment wrapText="1"/>
    </xf>
    <xf numFmtId="0" fontId="1" fillId="0" borderId="5" xfId="0" applyFont="1" applyBorder="1" applyAlignment="1">
      <alignment horizontal="center" vertical="center" wrapText="1"/>
    </xf>
    <xf numFmtId="44" fontId="1" fillId="0" borderId="5" xfId="1" applyFont="1" applyBorder="1" applyAlignment="1">
      <alignment horizontal="center" vertical="center"/>
    </xf>
    <xf numFmtId="9" fontId="1" fillId="0" borderId="5" xfId="2" applyFont="1" applyBorder="1" applyAlignment="1">
      <alignment horizontal="center" vertical="center"/>
    </xf>
    <xf numFmtId="44" fontId="1" fillId="0" borderId="3" xfId="1" applyFont="1" applyBorder="1" applyAlignment="1">
      <alignment horizontal="center" vertical="center" wrapText="1"/>
    </xf>
    <xf numFmtId="9" fontId="1" fillId="0" borderId="3" xfId="2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44" fontId="1" fillId="0" borderId="3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 wrapText="1"/>
    </xf>
    <xf numFmtId="0" fontId="7" fillId="0" borderId="3" xfId="3" applyBorder="1" applyAlignment="1">
      <alignment horizontal="center" vertical="center" wrapText="1"/>
    </xf>
    <xf numFmtId="44" fontId="1" fillId="0" borderId="3" xfId="1" applyFont="1" applyFill="1" applyBorder="1" applyAlignment="1">
      <alignment horizontal="center" vertical="center"/>
    </xf>
  </cellXfs>
  <cellStyles count="4">
    <cellStyle name="Hipervínculo" xfId="3" builtinId="8"/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NULL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jpinesarango@hotmail.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87"/>
  <sheetViews>
    <sheetView zoomScale="55" zoomScaleNormal="55" workbookViewId="0">
      <pane ySplit="1" topLeftCell="A8" activePane="bottomLeft" state="frozen"/>
      <selection pane="bottomLeft" activeCell="I25" sqref="I25"/>
    </sheetView>
  </sheetViews>
  <sheetFormatPr baseColWidth="10" defaultColWidth="14.44140625" defaultRowHeight="15" customHeight="1" x14ac:dyDescent="0.3"/>
  <cols>
    <col min="1" max="1" width="15.88671875" bestFit="1" customWidth="1"/>
    <col min="2" max="2" width="23.44140625" bestFit="1" customWidth="1"/>
    <col min="3" max="3" width="27.33203125" bestFit="1" customWidth="1"/>
    <col min="4" max="4" width="16" customWidth="1"/>
    <col min="5" max="5" width="21.109375" customWidth="1"/>
    <col min="6" max="6" width="27.77734375" customWidth="1"/>
    <col min="7" max="7" width="18.88671875" bestFit="1" customWidth="1"/>
    <col min="8" max="8" width="15.6640625" bestFit="1" customWidth="1"/>
    <col min="9" max="9" width="14.88671875" customWidth="1"/>
    <col min="10" max="10" width="13.88671875" bestFit="1" customWidth="1"/>
    <col min="11" max="11" width="24.6640625" bestFit="1" customWidth="1"/>
    <col min="12" max="12" width="22" customWidth="1"/>
    <col min="13" max="13" width="18" customWidth="1"/>
    <col min="14" max="14" width="30.33203125" customWidth="1"/>
    <col min="15" max="26" width="10" customWidth="1"/>
  </cols>
  <sheetData>
    <row r="1" spans="1:26" ht="37.5" customHeight="1" x14ac:dyDescent="0.3">
      <c r="A1" s="2" t="s">
        <v>0</v>
      </c>
      <c r="B1" s="2" t="s">
        <v>29</v>
      </c>
      <c r="C1" s="2" t="s">
        <v>20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3" t="s">
        <v>7</v>
      </c>
      <c r="K1" s="2" t="s">
        <v>8</v>
      </c>
      <c r="L1" s="2" t="s">
        <v>9</v>
      </c>
      <c r="M1" s="2" t="s">
        <v>10</v>
      </c>
      <c r="N1" s="2" t="s">
        <v>27</v>
      </c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s="17" customFormat="1" ht="46.8" x14ac:dyDescent="0.3">
      <c r="A2" s="17">
        <v>180608</v>
      </c>
      <c r="B2" s="12" t="s">
        <v>42</v>
      </c>
      <c r="C2" s="18" t="s">
        <v>41</v>
      </c>
      <c r="D2" s="19">
        <v>78200</v>
      </c>
      <c r="E2" s="19">
        <v>0</v>
      </c>
      <c r="F2" s="21">
        <f>D2</f>
        <v>78200</v>
      </c>
      <c r="G2" s="16">
        <v>0</v>
      </c>
      <c r="H2" s="21">
        <f>F2</f>
        <v>78200</v>
      </c>
      <c r="I2" s="19">
        <v>6516.66</v>
      </c>
      <c r="J2" s="19">
        <f>I2</f>
        <v>6516.66</v>
      </c>
      <c r="K2" s="21">
        <f>H2-I2</f>
        <v>71683.34</v>
      </c>
      <c r="L2" s="19">
        <f>K2</f>
        <v>71683.34</v>
      </c>
      <c r="M2" s="20">
        <v>0</v>
      </c>
      <c r="N2" s="22">
        <f>I2/H2</f>
        <v>8.3333248081841435E-2</v>
      </c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s="17" customFormat="1" ht="46.8" x14ac:dyDescent="0.3">
      <c r="A3" s="15">
        <v>280402</v>
      </c>
      <c r="B3" s="12" t="s">
        <v>43</v>
      </c>
      <c r="C3" s="12" t="s">
        <v>44</v>
      </c>
      <c r="D3" s="19">
        <v>240000</v>
      </c>
      <c r="E3" s="19">
        <v>0</v>
      </c>
      <c r="F3" s="19">
        <f>D3</f>
        <v>240000</v>
      </c>
      <c r="G3" s="15">
        <v>0</v>
      </c>
      <c r="H3" s="19">
        <f>F3</f>
        <v>240000</v>
      </c>
      <c r="I3" s="19">
        <v>1902.16</v>
      </c>
      <c r="J3" s="19">
        <f t="shared" ref="J3:J4" si="0">I3</f>
        <v>1902.16</v>
      </c>
      <c r="K3" s="19">
        <f>F3-I3</f>
        <v>238097.84</v>
      </c>
      <c r="L3" s="19">
        <f>K3</f>
        <v>238097.84</v>
      </c>
      <c r="M3" s="15">
        <v>0</v>
      </c>
      <c r="N3" s="22">
        <f t="shared" ref="N3:N51" si="1">I3/H3</f>
        <v>7.9256666666666677E-3</v>
      </c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s="17" customFormat="1" ht="140.4" x14ac:dyDescent="0.3">
      <c r="A4" s="15">
        <v>280608</v>
      </c>
      <c r="B4" s="12" t="s">
        <v>45</v>
      </c>
      <c r="C4" s="12" t="s">
        <v>46</v>
      </c>
      <c r="D4" s="19">
        <v>54245.18</v>
      </c>
      <c r="E4" s="19">
        <v>0</v>
      </c>
      <c r="F4" s="19">
        <f t="shared" ref="F4:F44" si="2">D4</f>
        <v>54245.18</v>
      </c>
      <c r="G4" s="15">
        <v>0</v>
      </c>
      <c r="H4" s="19">
        <f t="shared" ref="H4:H9" si="3">F4</f>
        <v>54245.18</v>
      </c>
      <c r="I4" s="19">
        <v>4744.3100000000004</v>
      </c>
      <c r="J4" s="19">
        <f t="shared" si="0"/>
        <v>4744.3100000000004</v>
      </c>
      <c r="K4" s="19">
        <f>H4-I4</f>
        <v>49500.87</v>
      </c>
      <c r="L4" s="19">
        <f>K4</f>
        <v>49500.87</v>
      </c>
      <c r="M4" s="15">
        <v>0</v>
      </c>
      <c r="N4" s="22">
        <f t="shared" si="1"/>
        <v>8.7460489577138478E-2</v>
      </c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s="17" customFormat="1" ht="24.6" customHeight="1" x14ac:dyDescent="0.3">
      <c r="A5" s="15">
        <v>370101</v>
      </c>
      <c r="B5" s="15" t="s">
        <v>47</v>
      </c>
      <c r="C5" s="15" t="s">
        <v>48</v>
      </c>
      <c r="D5" s="19">
        <v>220765.41</v>
      </c>
      <c r="E5" s="19">
        <v>0</v>
      </c>
      <c r="F5" s="19">
        <f>D5+E5</f>
        <v>220765.41</v>
      </c>
      <c r="G5" s="15">
        <v>0</v>
      </c>
      <c r="H5" s="19">
        <f t="shared" si="3"/>
        <v>220765.41</v>
      </c>
      <c r="I5" s="19">
        <v>0</v>
      </c>
      <c r="J5" s="19">
        <v>0</v>
      </c>
      <c r="K5" s="19">
        <f t="shared" ref="K5" si="4">F5</f>
        <v>220765.41</v>
      </c>
      <c r="L5" s="19">
        <v>0</v>
      </c>
      <c r="M5" s="15">
        <v>0</v>
      </c>
      <c r="N5" s="22">
        <v>1</v>
      </c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s="17" customFormat="1" ht="20.399999999999999" customHeight="1" x14ac:dyDescent="0.3">
      <c r="A6" s="15">
        <v>510105</v>
      </c>
      <c r="B6" s="15" t="s">
        <v>49</v>
      </c>
      <c r="C6" s="15" t="s">
        <v>11</v>
      </c>
      <c r="D6" s="19">
        <v>41400</v>
      </c>
      <c r="E6" s="19">
        <v>0</v>
      </c>
      <c r="F6" s="19">
        <f t="shared" si="2"/>
        <v>41400</v>
      </c>
      <c r="G6" s="15">
        <v>0</v>
      </c>
      <c r="H6" s="19">
        <f t="shared" si="3"/>
        <v>41400</v>
      </c>
      <c r="I6" s="19">
        <v>3217.85</v>
      </c>
      <c r="J6" s="25">
        <f>I6</f>
        <v>3217.85</v>
      </c>
      <c r="K6" s="19">
        <f>D6-I6</f>
        <v>38182.15</v>
      </c>
      <c r="L6" s="19">
        <f>K6</f>
        <v>38182.15</v>
      </c>
      <c r="M6" s="15">
        <v>0</v>
      </c>
      <c r="N6" s="22">
        <f t="shared" si="1"/>
        <v>7.7725845410628019E-2</v>
      </c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s="17" customFormat="1" ht="31.2" x14ac:dyDescent="0.3">
      <c r="A7" s="15">
        <v>510203</v>
      </c>
      <c r="B7" s="12" t="s">
        <v>50</v>
      </c>
      <c r="C7" s="15" t="s">
        <v>109</v>
      </c>
      <c r="D7" s="19">
        <v>3450</v>
      </c>
      <c r="E7" s="19">
        <v>0</v>
      </c>
      <c r="F7" s="19">
        <f t="shared" si="2"/>
        <v>3450</v>
      </c>
      <c r="G7" s="15">
        <v>0</v>
      </c>
      <c r="H7" s="19">
        <f t="shared" si="3"/>
        <v>3450</v>
      </c>
      <c r="I7" s="19">
        <v>0</v>
      </c>
      <c r="J7" s="15">
        <v>0</v>
      </c>
      <c r="K7" s="19">
        <f>D7-I7</f>
        <v>3450</v>
      </c>
      <c r="L7" s="19">
        <f>K7</f>
        <v>3450</v>
      </c>
      <c r="M7" s="15">
        <v>0</v>
      </c>
      <c r="N7" s="22">
        <f t="shared" si="1"/>
        <v>0</v>
      </c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s="17" customFormat="1" ht="31.2" x14ac:dyDescent="0.3">
      <c r="A8" s="15">
        <v>510204</v>
      </c>
      <c r="B8" s="12" t="s">
        <v>50</v>
      </c>
      <c r="C8" s="15" t="s">
        <v>51</v>
      </c>
      <c r="D8" s="19">
        <v>2760</v>
      </c>
      <c r="E8" s="19">
        <v>0</v>
      </c>
      <c r="F8" s="19">
        <f>D8+E8</f>
        <v>2760</v>
      </c>
      <c r="G8" s="15">
        <v>0</v>
      </c>
      <c r="H8" s="19">
        <f t="shared" si="3"/>
        <v>2760</v>
      </c>
      <c r="I8" s="19">
        <v>0</v>
      </c>
      <c r="J8" s="15">
        <v>0</v>
      </c>
      <c r="K8" s="19">
        <f t="shared" ref="K8:K39" si="5">F8-I8</f>
        <v>2760</v>
      </c>
      <c r="L8" s="19">
        <f>K8</f>
        <v>2760</v>
      </c>
      <c r="M8" s="15">
        <v>0</v>
      </c>
      <c r="N8" s="22">
        <f t="shared" si="1"/>
        <v>0</v>
      </c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s="17" customFormat="1" ht="46.8" x14ac:dyDescent="0.3">
      <c r="A9" s="15">
        <v>510601</v>
      </c>
      <c r="B9" s="12" t="s">
        <v>52</v>
      </c>
      <c r="C9" s="15" t="s">
        <v>53</v>
      </c>
      <c r="D9" s="19">
        <v>4823.1000000000004</v>
      </c>
      <c r="E9" s="19">
        <v>0</v>
      </c>
      <c r="F9" s="19">
        <f t="shared" si="2"/>
        <v>4823.1000000000004</v>
      </c>
      <c r="G9" s="15">
        <v>0</v>
      </c>
      <c r="H9" s="19">
        <f t="shared" si="3"/>
        <v>4823.1000000000004</v>
      </c>
      <c r="I9" s="19">
        <v>406.59</v>
      </c>
      <c r="J9" s="25">
        <f>I9</f>
        <v>406.59</v>
      </c>
      <c r="K9" s="19">
        <f t="shared" si="5"/>
        <v>4416.51</v>
      </c>
      <c r="L9" s="19">
        <f>K9</f>
        <v>4416.51</v>
      </c>
      <c r="M9" s="15">
        <v>0</v>
      </c>
      <c r="N9" s="22">
        <f t="shared" si="1"/>
        <v>8.4300553585867993E-2</v>
      </c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s="17" customFormat="1" ht="46.8" x14ac:dyDescent="0.3">
      <c r="A10" s="15">
        <v>510602</v>
      </c>
      <c r="B10" s="12" t="s">
        <v>52</v>
      </c>
      <c r="C10" s="15" t="s">
        <v>54</v>
      </c>
      <c r="D10" s="19">
        <v>3450</v>
      </c>
      <c r="E10" s="19">
        <v>0</v>
      </c>
      <c r="F10" s="19">
        <f t="shared" si="2"/>
        <v>3450</v>
      </c>
      <c r="G10" s="15">
        <v>0</v>
      </c>
      <c r="H10" s="25">
        <f>F10</f>
        <v>3450</v>
      </c>
      <c r="I10" s="19">
        <v>212.42</v>
      </c>
      <c r="J10" s="25">
        <f>I10</f>
        <v>212.42</v>
      </c>
      <c r="K10" s="19">
        <f>F10-I10</f>
        <v>3237.58</v>
      </c>
      <c r="L10" s="19">
        <f>K10</f>
        <v>3237.58</v>
      </c>
      <c r="M10" s="15">
        <v>0</v>
      </c>
      <c r="N10" s="22">
        <f t="shared" si="1"/>
        <v>6.1571014492753623E-2</v>
      </c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s="17" customFormat="1" ht="31.2" x14ac:dyDescent="0.3">
      <c r="A11" s="15">
        <v>530101</v>
      </c>
      <c r="B11" s="12" t="s">
        <v>55</v>
      </c>
      <c r="C11" s="15" t="s">
        <v>56</v>
      </c>
      <c r="D11" s="19">
        <v>200</v>
      </c>
      <c r="E11" s="19">
        <v>0</v>
      </c>
      <c r="F11" s="19">
        <f t="shared" si="2"/>
        <v>200</v>
      </c>
      <c r="G11" s="15">
        <v>0</v>
      </c>
      <c r="H11" s="25">
        <f t="shared" ref="H11:H57" si="6">F11</f>
        <v>200</v>
      </c>
      <c r="I11" s="19">
        <v>0</v>
      </c>
      <c r="J11" s="15">
        <v>0</v>
      </c>
      <c r="K11" s="19">
        <f t="shared" si="5"/>
        <v>200</v>
      </c>
      <c r="L11" s="19">
        <f t="shared" ref="L11:L42" si="7">K11</f>
        <v>200</v>
      </c>
      <c r="M11" s="15">
        <v>0</v>
      </c>
      <c r="N11" s="22">
        <f t="shared" si="1"/>
        <v>0</v>
      </c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s="17" customFormat="1" ht="31.2" x14ac:dyDescent="0.3">
      <c r="A12" s="26">
        <v>530104</v>
      </c>
      <c r="B12" s="12" t="s">
        <v>55</v>
      </c>
      <c r="C12" s="26" t="s">
        <v>57</v>
      </c>
      <c r="D12" s="19">
        <v>2200</v>
      </c>
      <c r="E12" s="19">
        <v>0</v>
      </c>
      <c r="F12" s="19">
        <f t="shared" si="2"/>
        <v>2200</v>
      </c>
      <c r="G12" s="26">
        <v>0</v>
      </c>
      <c r="H12" s="27">
        <f t="shared" si="6"/>
        <v>2200</v>
      </c>
      <c r="I12" s="19">
        <v>0</v>
      </c>
      <c r="J12" s="15">
        <v>0</v>
      </c>
      <c r="K12" s="19">
        <f t="shared" si="5"/>
        <v>2200</v>
      </c>
      <c r="L12" s="19">
        <f t="shared" si="7"/>
        <v>2200</v>
      </c>
      <c r="M12" s="26">
        <v>0</v>
      </c>
      <c r="N12" s="22">
        <f t="shared" si="1"/>
        <v>0</v>
      </c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s="17" customFormat="1" ht="62.4" x14ac:dyDescent="0.3">
      <c r="A13" s="15">
        <v>530303</v>
      </c>
      <c r="B13" s="12" t="s">
        <v>58</v>
      </c>
      <c r="C13" s="12" t="s">
        <v>59</v>
      </c>
      <c r="D13" s="28">
        <v>1100</v>
      </c>
      <c r="E13" s="19">
        <v>0</v>
      </c>
      <c r="F13" s="19">
        <f t="shared" si="2"/>
        <v>1100</v>
      </c>
      <c r="G13" s="15">
        <v>0</v>
      </c>
      <c r="H13" s="25">
        <f t="shared" si="6"/>
        <v>1100</v>
      </c>
      <c r="I13" s="19">
        <v>0</v>
      </c>
      <c r="J13" s="15">
        <v>0</v>
      </c>
      <c r="K13" s="28">
        <f t="shared" si="5"/>
        <v>1100</v>
      </c>
      <c r="L13" s="28">
        <f t="shared" si="7"/>
        <v>1100</v>
      </c>
      <c r="M13" s="15">
        <v>0</v>
      </c>
      <c r="N13" s="15">
        <f t="shared" si="1"/>
        <v>0</v>
      </c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s="17" customFormat="1" ht="61.2" customHeight="1" x14ac:dyDescent="0.3">
      <c r="A14" s="15">
        <v>530802</v>
      </c>
      <c r="B14" s="24" t="s">
        <v>62</v>
      </c>
      <c r="C14" s="12" t="s">
        <v>63</v>
      </c>
      <c r="D14" s="28">
        <v>800</v>
      </c>
      <c r="E14" s="19">
        <v>0</v>
      </c>
      <c r="F14" s="19">
        <f>D14-744</f>
        <v>56</v>
      </c>
      <c r="G14" s="15">
        <v>0</v>
      </c>
      <c r="H14" s="25">
        <f t="shared" si="6"/>
        <v>56</v>
      </c>
      <c r="I14" s="19">
        <v>0</v>
      </c>
      <c r="J14" s="15">
        <v>0</v>
      </c>
      <c r="K14" s="28">
        <f t="shared" si="5"/>
        <v>56</v>
      </c>
      <c r="L14" s="28">
        <f t="shared" si="7"/>
        <v>56</v>
      </c>
      <c r="M14" s="15">
        <v>0</v>
      </c>
      <c r="N14" s="15">
        <f t="shared" si="1"/>
        <v>0</v>
      </c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s="17" customFormat="1" ht="34.200000000000003" customHeight="1" x14ac:dyDescent="0.3">
      <c r="A15" s="15">
        <v>530804</v>
      </c>
      <c r="B15" s="12" t="s">
        <v>62</v>
      </c>
      <c r="C15" s="15" t="s">
        <v>64</v>
      </c>
      <c r="D15" s="28">
        <v>500</v>
      </c>
      <c r="E15" s="19">
        <v>0</v>
      </c>
      <c r="F15" s="19">
        <f>D15+E15</f>
        <v>500</v>
      </c>
      <c r="G15" s="15">
        <v>0</v>
      </c>
      <c r="H15" s="25">
        <f t="shared" si="6"/>
        <v>500</v>
      </c>
      <c r="I15" s="19">
        <v>0</v>
      </c>
      <c r="J15" s="15">
        <v>0</v>
      </c>
      <c r="K15" s="28">
        <f t="shared" si="5"/>
        <v>500</v>
      </c>
      <c r="L15" s="28">
        <f t="shared" si="7"/>
        <v>500</v>
      </c>
      <c r="M15" s="15">
        <v>0</v>
      </c>
      <c r="N15" s="29">
        <f t="shared" si="1"/>
        <v>0</v>
      </c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s="17" customFormat="1" ht="15.75" customHeight="1" x14ac:dyDescent="0.3">
      <c r="A16" s="15">
        <v>530805</v>
      </c>
      <c r="B16" s="12" t="s">
        <v>62</v>
      </c>
      <c r="C16" s="12" t="s">
        <v>65</v>
      </c>
      <c r="D16" s="28">
        <v>500</v>
      </c>
      <c r="E16" s="19">
        <v>0</v>
      </c>
      <c r="F16" s="19">
        <f t="shared" ref="F16:F18" si="8">D16+E16</f>
        <v>500</v>
      </c>
      <c r="G16" s="15">
        <v>0</v>
      </c>
      <c r="H16" s="25">
        <f t="shared" si="6"/>
        <v>500</v>
      </c>
      <c r="I16" s="19">
        <v>0</v>
      </c>
      <c r="J16" s="15">
        <v>0</v>
      </c>
      <c r="K16" s="28">
        <f t="shared" si="5"/>
        <v>500</v>
      </c>
      <c r="L16" s="28">
        <f t="shared" si="7"/>
        <v>500</v>
      </c>
      <c r="M16" s="15">
        <v>0</v>
      </c>
      <c r="N16" s="29">
        <f t="shared" si="1"/>
        <v>0</v>
      </c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s="17" customFormat="1" ht="48" customHeight="1" x14ac:dyDescent="0.3">
      <c r="A17" s="15">
        <v>560201</v>
      </c>
      <c r="B17" s="12" t="s">
        <v>66</v>
      </c>
      <c r="C17" s="12" t="s">
        <v>67</v>
      </c>
      <c r="D17" s="28">
        <v>15716.9</v>
      </c>
      <c r="E17" s="19">
        <v>0</v>
      </c>
      <c r="F17" s="19">
        <f t="shared" si="8"/>
        <v>15716.9</v>
      </c>
      <c r="G17" s="15">
        <v>0</v>
      </c>
      <c r="H17" s="25">
        <f t="shared" si="6"/>
        <v>15716.9</v>
      </c>
      <c r="I17" s="19">
        <v>1040.21</v>
      </c>
      <c r="J17" s="25">
        <f>I17</f>
        <v>1040.21</v>
      </c>
      <c r="K17" s="28">
        <f t="shared" si="5"/>
        <v>14676.689999999999</v>
      </c>
      <c r="L17" s="28">
        <f t="shared" si="7"/>
        <v>14676.689999999999</v>
      </c>
      <c r="M17" s="15">
        <v>0</v>
      </c>
      <c r="N17" s="29">
        <f t="shared" si="1"/>
        <v>6.6184171178794798E-2</v>
      </c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s="17" customFormat="1" ht="33" customHeight="1" x14ac:dyDescent="0.3">
      <c r="A18" s="26">
        <v>570100</v>
      </c>
      <c r="B18" s="12" t="s">
        <v>68</v>
      </c>
      <c r="C18" s="31" t="s">
        <v>119</v>
      </c>
      <c r="D18" s="32">
        <v>500</v>
      </c>
      <c r="E18" s="19">
        <v>0</v>
      </c>
      <c r="F18" s="19">
        <f t="shared" si="8"/>
        <v>500</v>
      </c>
      <c r="G18" s="26">
        <v>0</v>
      </c>
      <c r="H18" s="27">
        <f t="shared" si="6"/>
        <v>500</v>
      </c>
      <c r="I18" s="19">
        <v>0</v>
      </c>
      <c r="J18" s="15">
        <v>0</v>
      </c>
      <c r="K18" s="32">
        <f t="shared" si="5"/>
        <v>500</v>
      </c>
      <c r="L18" s="32">
        <f t="shared" si="7"/>
        <v>500</v>
      </c>
      <c r="M18" s="26">
        <v>0</v>
      </c>
      <c r="N18" s="33">
        <f t="shared" si="1"/>
        <v>0</v>
      </c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s="17" customFormat="1" ht="34.200000000000003" customHeight="1" x14ac:dyDescent="0.3">
      <c r="A19" s="15">
        <v>570201</v>
      </c>
      <c r="B19" s="12" t="s">
        <v>69</v>
      </c>
      <c r="C19" s="15" t="s">
        <v>70</v>
      </c>
      <c r="D19" s="28">
        <v>200</v>
      </c>
      <c r="E19" s="19">
        <v>0</v>
      </c>
      <c r="F19" s="28">
        <f t="shared" si="2"/>
        <v>200</v>
      </c>
      <c r="G19" s="15">
        <v>0</v>
      </c>
      <c r="H19" s="25">
        <f t="shared" si="6"/>
        <v>200</v>
      </c>
      <c r="I19" s="19">
        <v>0</v>
      </c>
      <c r="J19" s="15">
        <v>0</v>
      </c>
      <c r="K19" s="28">
        <f t="shared" si="5"/>
        <v>200</v>
      </c>
      <c r="L19" s="28">
        <f t="shared" si="7"/>
        <v>200</v>
      </c>
      <c r="M19" s="15">
        <v>0</v>
      </c>
      <c r="N19" s="29">
        <f t="shared" si="1"/>
        <v>0</v>
      </c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s="17" customFormat="1" ht="45.6" customHeight="1" x14ac:dyDescent="0.3">
      <c r="A20" s="15">
        <v>570203</v>
      </c>
      <c r="B20" s="12" t="s">
        <v>69</v>
      </c>
      <c r="C20" s="12" t="s">
        <v>71</v>
      </c>
      <c r="D20" s="28">
        <v>600</v>
      </c>
      <c r="E20" s="19">
        <v>0</v>
      </c>
      <c r="F20" s="28">
        <f>D20+E20</f>
        <v>600</v>
      </c>
      <c r="G20" s="15">
        <v>0</v>
      </c>
      <c r="H20" s="25">
        <f t="shared" si="6"/>
        <v>600</v>
      </c>
      <c r="I20" s="19">
        <v>20</v>
      </c>
      <c r="J20" s="25">
        <f>I20</f>
        <v>20</v>
      </c>
      <c r="K20" s="28">
        <f t="shared" si="5"/>
        <v>580</v>
      </c>
      <c r="L20" s="28">
        <f t="shared" si="7"/>
        <v>580</v>
      </c>
      <c r="M20" s="15">
        <v>0</v>
      </c>
      <c r="N20" s="29">
        <f t="shared" si="1"/>
        <v>3.3333333333333333E-2</v>
      </c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15.75" customHeight="1" x14ac:dyDescent="0.3">
      <c r="A21" s="15">
        <v>710105</v>
      </c>
      <c r="B21" s="12" t="s">
        <v>49</v>
      </c>
      <c r="C21" s="15" t="s">
        <v>11</v>
      </c>
      <c r="D21" s="28">
        <v>24012</v>
      </c>
      <c r="E21" s="19">
        <v>0</v>
      </c>
      <c r="F21" s="28">
        <f t="shared" si="2"/>
        <v>24012</v>
      </c>
      <c r="G21" s="15">
        <v>0</v>
      </c>
      <c r="H21" s="25">
        <f t="shared" si="6"/>
        <v>24012</v>
      </c>
      <c r="I21" s="19">
        <v>1307.8</v>
      </c>
      <c r="J21" s="25">
        <f>I21</f>
        <v>1307.8</v>
      </c>
      <c r="K21" s="28">
        <f t="shared" si="5"/>
        <v>22704.2</v>
      </c>
      <c r="L21" s="28">
        <f t="shared" si="7"/>
        <v>22704.2</v>
      </c>
      <c r="M21" s="15">
        <v>0</v>
      </c>
      <c r="N21" s="29">
        <f t="shared" si="1"/>
        <v>5.4464434449441941E-2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1.2" x14ac:dyDescent="0.3">
      <c r="A22" s="15">
        <v>710203</v>
      </c>
      <c r="B22" s="12" t="s">
        <v>50</v>
      </c>
      <c r="C22" s="12" t="s">
        <v>72</v>
      </c>
      <c r="D22" s="28">
        <v>2051</v>
      </c>
      <c r="E22" s="19">
        <v>0</v>
      </c>
      <c r="F22" s="28">
        <f t="shared" si="2"/>
        <v>2051</v>
      </c>
      <c r="G22" s="15">
        <v>0</v>
      </c>
      <c r="H22" s="25">
        <f t="shared" si="6"/>
        <v>2051</v>
      </c>
      <c r="I22" s="19">
        <v>0</v>
      </c>
      <c r="J22" s="15">
        <v>0</v>
      </c>
      <c r="K22" s="28">
        <f t="shared" si="5"/>
        <v>2051</v>
      </c>
      <c r="L22" s="28">
        <f t="shared" si="7"/>
        <v>2051</v>
      </c>
      <c r="M22" s="15">
        <v>0</v>
      </c>
      <c r="N22" s="29">
        <f t="shared" si="1"/>
        <v>0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3">
      <c r="A23" s="15">
        <v>710204</v>
      </c>
      <c r="B23" s="12" t="s">
        <v>50</v>
      </c>
      <c r="C23" s="12" t="s">
        <v>51</v>
      </c>
      <c r="D23" s="28">
        <v>1390</v>
      </c>
      <c r="E23" s="19">
        <v>0</v>
      </c>
      <c r="F23" s="28">
        <f>E23+D23</f>
        <v>1390</v>
      </c>
      <c r="G23" s="15">
        <v>0</v>
      </c>
      <c r="H23" s="25">
        <f t="shared" si="6"/>
        <v>1390</v>
      </c>
      <c r="I23" s="19">
        <v>0</v>
      </c>
      <c r="J23" s="15">
        <v>0</v>
      </c>
      <c r="K23" s="28">
        <f t="shared" ref="K23:K24" si="9">F23-I23</f>
        <v>1390</v>
      </c>
      <c r="L23" s="28">
        <f t="shared" ref="L23:L24" si="10">K23</f>
        <v>1390</v>
      </c>
      <c r="M23" s="15">
        <v>1</v>
      </c>
      <c r="N23" s="29">
        <f t="shared" ref="N23:N24" si="11">I23/H23</f>
        <v>0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1.2" x14ac:dyDescent="0.3">
      <c r="A24" s="15">
        <v>710509</v>
      </c>
      <c r="B24" s="12" t="s">
        <v>110</v>
      </c>
      <c r="C24" s="12" t="s">
        <v>111</v>
      </c>
      <c r="D24" s="28">
        <v>0</v>
      </c>
      <c r="E24" s="41">
        <v>2000</v>
      </c>
      <c r="F24" s="28">
        <f t="shared" ref="F24:F27" si="12">E24+D24</f>
        <v>2000</v>
      </c>
      <c r="G24" s="15">
        <v>0</v>
      </c>
      <c r="H24" s="25">
        <v>1000</v>
      </c>
      <c r="I24" s="19">
        <v>171.1</v>
      </c>
      <c r="J24" s="15">
        <v>0</v>
      </c>
      <c r="K24" s="28">
        <f t="shared" si="9"/>
        <v>1828.9</v>
      </c>
      <c r="L24" s="28">
        <f t="shared" si="10"/>
        <v>1828.9</v>
      </c>
      <c r="M24" s="15">
        <v>2</v>
      </c>
      <c r="N24" s="29">
        <f t="shared" si="11"/>
        <v>0.1711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7.799999999999997" customHeight="1" x14ac:dyDescent="0.3">
      <c r="A25" s="15">
        <v>710510</v>
      </c>
      <c r="B25" s="12" t="s">
        <v>73</v>
      </c>
      <c r="C25" s="12" t="s">
        <v>74</v>
      </c>
      <c r="D25" s="28">
        <v>2000</v>
      </c>
      <c r="E25" s="28">
        <v>0</v>
      </c>
      <c r="F25" s="28">
        <f t="shared" si="12"/>
        <v>2000</v>
      </c>
      <c r="G25" s="15">
        <v>0</v>
      </c>
      <c r="H25" s="25">
        <f t="shared" si="6"/>
        <v>2000</v>
      </c>
      <c r="I25" s="19">
        <v>0</v>
      </c>
      <c r="J25" s="15">
        <v>0</v>
      </c>
      <c r="K25" s="28">
        <f t="shared" si="5"/>
        <v>2000</v>
      </c>
      <c r="L25" s="28">
        <f t="shared" si="7"/>
        <v>2000</v>
      </c>
      <c r="M25" s="15">
        <v>0</v>
      </c>
      <c r="N25" s="29">
        <f t="shared" si="1"/>
        <v>0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31.2" x14ac:dyDescent="0.3">
      <c r="A26" s="15">
        <v>710601</v>
      </c>
      <c r="B26" s="12" t="s">
        <v>75</v>
      </c>
      <c r="C26" s="15" t="s">
        <v>53</v>
      </c>
      <c r="D26" s="28">
        <v>2882.36</v>
      </c>
      <c r="E26" s="28">
        <v>0</v>
      </c>
      <c r="F26" s="28">
        <f t="shared" si="12"/>
        <v>2882.36</v>
      </c>
      <c r="G26" s="15">
        <v>0</v>
      </c>
      <c r="H26" s="25">
        <f t="shared" si="6"/>
        <v>2882.36</v>
      </c>
      <c r="I26" s="19">
        <v>240.2</v>
      </c>
      <c r="J26" s="25">
        <f>I26</f>
        <v>240.2</v>
      </c>
      <c r="K26" s="28">
        <f t="shared" si="5"/>
        <v>2642.1600000000003</v>
      </c>
      <c r="L26" s="28">
        <f t="shared" si="7"/>
        <v>2642.1600000000003</v>
      </c>
      <c r="M26" s="15">
        <v>0</v>
      </c>
      <c r="N26" s="29">
        <f t="shared" si="1"/>
        <v>8.3334489793086219E-2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31.2" x14ac:dyDescent="0.3">
      <c r="A27" s="15">
        <v>710602</v>
      </c>
      <c r="B27" s="12" t="s">
        <v>75</v>
      </c>
      <c r="C27" s="12" t="s">
        <v>76</v>
      </c>
      <c r="D27" s="28">
        <v>1886</v>
      </c>
      <c r="E27" s="28">
        <v>0</v>
      </c>
      <c r="F27" s="28">
        <f t="shared" si="12"/>
        <v>1886</v>
      </c>
      <c r="G27" s="15">
        <v>0</v>
      </c>
      <c r="H27" s="25">
        <f t="shared" si="6"/>
        <v>1886</v>
      </c>
      <c r="I27" s="19">
        <v>48.73</v>
      </c>
      <c r="J27" s="25">
        <f>I27</f>
        <v>48.73</v>
      </c>
      <c r="K27" s="28">
        <f t="shared" si="5"/>
        <v>1837.27</v>
      </c>
      <c r="L27" s="28">
        <f t="shared" si="7"/>
        <v>1837.27</v>
      </c>
      <c r="M27" s="15">
        <v>0</v>
      </c>
      <c r="N27" s="29">
        <f t="shared" si="1"/>
        <v>2.5837751855779426E-2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3">
      <c r="A28" s="15">
        <v>730201</v>
      </c>
      <c r="B28" s="12" t="s">
        <v>77</v>
      </c>
      <c r="C28" s="15" t="s">
        <v>78</v>
      </c>
      <c r="D28" s="28">
        <v>24000</v>
      </c>
      <c r="E28" s="19">
        <v>0</v>
      </c>
      <c r="F28" s="28">
        <f>D28+E28</f>
        <v>24000</v>
      </c>
      <c r="G28" s="15">
        <v>0</v>
      </c>
      <c r="H28" s="25">
        <f t="shared" si="6"/>
        <v>24000</v>
      </c>
      <c r="I28" s="19">
        <v>0</v>
      </c>
      <c r="J28" s="15">
        <v>0</v>
      </c>
      <c r="K28" s="28">
        <f t="shared" si="5"/>
        <v>24000</v>
      </c>
      <c r="L28" s="28">
        <f t="shared" si="7"/>
        <v>24000</v>
      </c>
      <c r="M28" s="15">
        <v>0</v>
      </c>
      <c r="N28" s="29">
        <f t="shared" si="1"/>
        <v>0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3">
      <c r="A29" s="15">
        <v>730202</v>
      </c>
      <c r="B29" s="12" t="s">
        <v>77</v>
      </c>
      <c r="C29" s="12" t="s">
        <v>79</v>
      </c>
      <c r="D29" s="28">
        <v>1000</v>
      </c>
      <c r="E29" s="19">
        <v>0</v>
      </c>
      <c r="F29" s="28">
        <f t="shared" si="2"/>
        <v>1000</v>
      </c>
      <c r="G29" s="15">
        <v>0</v>
      </c>
      <c r="H29" s="25">
        <f t="shared" si="6"/>
        <v>1000</v>
      </c>
      <c r="I29" s="19">
        <v>0</v>
      </c>
      <c r="J29" s="15">
        <v>0</v>
      </c>
      <c r="K29" s="28">
        <f t="shared" si="5"/>
        <v>1000</v>
      </c>
      <c r="L29" s="28">
        <f t="shared" si="7"/>
        <v>1000</v>
      </c>
      <c r="M29" s="15">
        <v>0</v>
      </c>
      <c r="N29" s="29">
        <f t="shared" si="1"/>
        <v>0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3">
      <c r="A30" s="15">
        <v>730205</v>
      </c>
      <c r="B30" s="12" t="s">
        <v>77</v>
      </c>
      <c r="C30" s="12" t="s">
        <v>80</v>
      </c>
      <c r="D30" s="28">
        <v>20000</v>
      </c>
      <c r="E30" s="19">
        <v>0</v>
      </c>
      <c r="F30" s="28">
        <f t="shared" si="2"/>
        <v>20000</v>
      </c>
      <c r="G30" s="15">
        <v>0</v>
      </c>
      <c r="H30" s="25">
        <f t="shared" si="6"/>
        <v>20000</v>
      </c>
      <c r="I30" s="19">
        <v>0</v>
      </c>
      <c r="J30" s="15">
        <v>0</v>
      </c>
      <c r="K30" s="28">
        <f t="shared" si="5"/>
        <v>20000</v>
      </c>
      <c r="L30" s="28">
        <f t="shared" si="7"/>
        <v>20000</v>
      </c>
      <c r="M30" s="15"/>
      <c r="N30" s="29">
        <f t="shared" si="1"/>
        <v>0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3">
      <c r="A31" s="15">
        <v>730255</v>
      </c>
      <c r="B31" s="12" t="s">
        <v>112</v>
      </c>
      <c r="C31" s="12" t="s">
        <v>112</v>
      </c>
      <c r="D31" s="28">
        <v>15000</v>
      </c>
      <c r="E31" s="19">
        <v>0</v>
      </c>
      <c r="F31" s="28">
        <f t="shared" si="2"/>
        <v>15000</v>
      </c>
      <c r="G31" s="15">
        <v>0</v>
      </c>
      <c r="H31" s="25">
        <f>F31</f>
        <v>15000</v>
      </c>
      <c r="I31" s="19">
        <v>0</v>
      </c>
      <c r="J31" s="15">
        <v>0</v>
      </c>
      <c r="K31" s="28">
        <f t="shared" si="5"/>
        <v>15000</v>
      </c>
      <c r="L31" s="28">
        <f t="shared" si="7"/>
        <v>15000</v>
      </c>
      <c r="M31" s="15"/>
      <c r="N31" s="29">
        <f t="shared" si="1"/>
        <v>0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46.8" x14ac:dyDescent="0.3">
      <c r="A32" s="15">
        <v>730402</v>
      </c>
      <c r="B32" s="12" t="s">
        <v>82</v>
      </c>
      <c r="C32" s="12" t="s">
        <v>81</v>
      </c>
      <c r="D32" s="28">
        <v>15000</v>
      </c>
      <c r="E32" s="19">
        <v>0</v>
      </c>
      <c r="F32" s="28">
        <f t="shared" si="2"/>
        <v>15000</v>
      </c>
      <c r="G32" s="15">
        <v>0</v>
      </c>
      <c r="H32" s="25">
        <f t="shared" si="6"/>
        <v>15000</v>
      </c>
      <c r="I32" s="19">
        <v>0</v>
      </c>
      <c r="J32" s="15">
        <v>0</v>
      </c>
      <c r="K32" s="28">
        <f t="shared" si="5"/>
        <v>15000</v>
      </c>
      <c r="L32" s="28">
        <f t="shared" si="7"/>
        <v>15000</v>
      </c>
      <c r="M32" s="15">
        <v>0</v>
      </c>
      <c r="N32" s="29">
        <f t="shared" si="1"/>
        <v>0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46.8" x14ac:dyDescent="0.3">
      <c r="A33" s="15">
        <v>730404</v>
      </c>
      <c r="B33" s="12" t="s">
        <v>83</v>
      </c>
      <c r="C33" s="15" t="s">
        <v>84</v>
      </c>
      <c r="D33" s="28">
        <v>72839</v>
      </c>
      <c r="E33" s="19">
        <v>0</v>
      </c>
      <c r="F33" s="28">
        <f>E33+D33</f>
        <v>72839</v>
      </c>
      <c r="G33" s="15">
        <v>0</v>
      </c>
      <c r="H33" s="25">
        <f t="shared" si="6"/>
        <v>72839</v>
      </c>
      <c r="I33" s="19">
        <v>0</v>
      </c>
      <c r="J33" s="15">
        <v>0</v>
      </c>
      <c r="K33" s="28">
        <f t="shared" si="5"/>
        <v>72839</v>
      </c>
      <c r="L33" s="28">
        <f t="shared" si="7"/>
        <v>72839</v>
      </c>
      <c r="M33" s="15">
        <v>0</v>
      </c>
      <c r="N33" s="29">
        <f t="shared" si="1"/>
        <v>0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46.8" x14ac:dyDescent="0.3">
      <c r="A34" s="15">
        <v>730417</v>
      </c>
      <c r="B34" s="12" t="s">
        <v>83</v>
      </c>
      <c r="C34" s="12" t="s">
        <v>85</v>
      </c>
      <c r="D34" s="28">
        <v>21674.66</v>
      </c>
      <c r="E34" s="19">
        <v>0</v>
      </c>
      <c r="F34" s="28">
        <f t="shared" si="2"/>
        <v>21674.66</v>
      </c>
      <c r="G34" s="15">
        <v>0</v>
      </c>
      <c r="H34" s="25">
        <f t="shared" si="6"/>
        <v>21674.66</v>
      </c>
      <c r="I34" s="19">
        <v>6527.95</v>
      </c>
      <c r="J34" s="25">
        <f>I34</f>
        <v>6527.95</v>
      </c>
      <c r="K34" s="28">
        <f t="shared" si="5"/>
        <v>15146.71</v>
      </c>
      <c r="L34" s="28">
        <f t="shared" si="7"/>
        <v>15146.71</v>
      </c>
      <c r="M34" s="15">
        <v>0</v>
      </c>
      <c r="N34" s="29">
        <f t="shared" si="1"/>
        <v>0.30117888815787652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31.2" x14ac:dyDescent="0.3">
      <c r="A35" s="15">
        <v>730504</v>
      </c>
      <c r="B35" s="12" t="s">
        <v>86</v>
      </c>
      <c r="C35" s="15" t="s">
        <v>87</v>
      </c>
      <c r="D35" s="28">
        <v>14000</v>
      </c>
      <c r="E35" s="19">
        <v>0</v>
      </c>
      <c r="F35" s="28">
        <f t="shared" si="2"/>
        <v>14000</v>
      </c>
      <c r="G35" s="15">
        <v>0</v>
      </c>
      <c r="H35" s="25">
        <f t="shared" si="6"/>
        <v>14000</v>
      </c>
      <c r="I35" s="19">
        <v>0</v>
      </c>
      <c r="J35" s="15">
        <v>0</v>
      </c>
      <c r="K35" s="28">
        <f t="shared" si="5"/>
        <v>14000</v>
      </c>
      <c r="L35" s="28">
        <f t="shared" si="7"/>
        <v>14000</v>
      </c>
      <c r="M35" s="15">
        <v>0</v>
      </c>
      <c r="N35" s="29">
        <f t="shared" si="1"/>
        <v>0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78" x14ac:dyDescent="0.3">
      <c r="A36" s="15">
        <v>730606</v>
      </c>
      <c r="B36" s="12" t="s">
        <v>60</v>
      </c>
      <c r="C36" s="12" t="s">
        <v>88</v>
      </c>
      <c r="D36" s="28">
        <v>27000</v>
      </c>
      <c r="E36" s="19">
        <v>0</v>
      </c>
      <c r="F36" s="28">
        <f>E36+D36</f>
        <v>27000</v>
      </c>
      <c r="G36" s="15">
        <v>0</v>
      </c>
      <c r="H36" s="25">
        <f t="shared" si="6"/>
        <v>27000</v>
      </c>
      <c r="I36" s="38">
        <v>2250</v>
      </c>
      <c r="J36" s="38">
        <f>I36</f>
        <v>2250</v>
      </c>
      <c r="K36" s="28">
        <f t="shared" si="5"/>
        <v>24750</v>
      </c>
      <c r="L36" s="28">
        <f t="shared" si="7"/>
        <v>24750</v>
      </c>
      <c r="M36" s="15">
        <v>0</v>
      </c>
      <c r="N36" s="29">
        <f t="shared" si="1"/>
        <v>8.3333333333333329E-2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31.2" x14ac:dyDescent="0.3">
      <c r="A37" s="15">
        <v>730701</v>
      </c>
      <c r="B37" s="12" t="s">
        <v>61</v>
      </c>
      <c r="C37" s="12" t="s">
        <v>89</v>
      </c>
      <c r="D37" s="28">
        <v>800</v>
      </c>
      <c r="E37" s="19">
        <v>0</v>
      </c>
      <c r="F37" s="28">
        <f t="shared" si="2"/>
        <v>800</v>
      </c>
      <c r="G37" s="15">
        <v>0</v>
      </c>
      <c r="H37" s="28">
        <f t="shared" si="6"/>
        <v>800</v>
      </c>
      <c r="I37" s="19">
        <v>0</v>
      </c>
      <c r="J37" s="15">
        <v>0</v>
      </c>
      <c r="K37" s="28">
        <f t="shared" si="5"/>
        <v>800</v>
      </c>
      <c r="L37" s="28">
        <f t="shared" si="7"/>
        <v>800</v>
      </c>
      <c r="M37" s="15">
        <v>0</v>
      </c>
      <c r="N37" s="29">
        <f t="shared" si="1"/>
        <v>0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3">
      <c r="A38" s="15">
        <v>730704</v>
      </c>
      <c r="B38" s="12" t="s">
        <v>61</v>
      </c>
      <c r="C38" s="12" t="s">
        <v>90</v>
      </c>
      <c r="D38" s="28">
        <v>500</v>
      </c>
      <c r="E38" s="19">
        <v>0</v>
      </c>
      <c r="F38" s="28">
        <f t="shared" si="2"/>
        <v>500</v>
      </c>
      <c r="G38" s="15">
        <v>0</v>
      </c>
      <c r="H38" s="28">
        <f t="shared" si="6"/>
        <v>500</v>
      </c>
      <c r="I38" s="19">
        <v>0</v>
      </c>
      <c r="J38" s="15">
        <v>0</v>
      </c>
      <c r="K38" s="28">
        <f t="shared" si="5"/>
        <v>500</v>
      </c>
      <c r="L38" s="28">
        <f t="shared" si="7"/>
        <v>500</v>
      </c>
      <c r="M38" s="15">
        <v>0</v>
      </c>
      <c r="N38" s="29">
        <f t="shared" si="1"/>
        <v>0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31.2" x14ac:dyDescent="0.3">
      <c r="A39" s="15">
        <v>730801</v>
      </c>
      <c r="B39" s="12" t="s">
        <v>92</v>
      </c>
      <c r="C39" s="12" t="s">
        <v>91</v>
      </c>
      <c r="D39" s="28">
        <v>13200</v>
      </c>
      <c r="E39" s="19">
        <v>0</v>
      </c>
      <c r="F39" s="28">
        <f t="shared" si="2"/>
        <v>13200</v>
      </c>
      <c r="G39" s="15">
        <v>0</v>
      </c>
      <c r="H39" s="28">
        <f t="shared" si="6"/>
        <v>13200</v>
      </c>
      <c r="I39" s="19">
        <v>0</v>
      </c>
      <c r="J39" s="15">
        <v>0</v>
      </c>
      <c r="K39" s="28">
        <f t="shared" si="5"/>
        <v>13200</v>
      </c>
      <c r="L39" s="28">
        <f t="shared" si="7"/>
        <v>13200</v>
      </c>
      <c r="M39" s="15">
        <v>0</v>
      </c>
      <c r="N39" s="29">
        <f t="shared" si="1"/>
        <v>0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31.2" x14ac:dyDescent="0.3">
      <c r="A40" s="15">
        <v>730803</v>
      </c>
      <c r="B40" s="12" t="s">
        <v>92</v>
      </c>
      <c r="C40" s="12" t="s">
        <v>93</v>
      </c>
      <c r="D40" s="28">
        <v>20000</v>
      </c>
      <c r="E40" s="19">
        <v>0</v>
      </c>
      <c r="F40" s="28">
        <f t="shared" si="2"/>
        <v>20000</v>
      </c>
      <c r="G40" s="15">
        <v>0</v>
      </c>
      <c r="H40" s="28">
        <f t="shared" si="6"/>
        <v>20000</v>
      </c>
      <c r="I40" s="19">
        <v>0</v>
      </c>
      <c r="J40" s="15">
        <v>0</v>
      </c>
      <c r="K40" s="28">
        <f>F40-I40</f>
        <v>20000</v>
      </c>
      <c r="L40" s="28">
        <f t="shared" si="7"/>
        <v>20000</v>
      </c>
      <c r="M40" s="15">
        <v>0</v>
      </c>
      <c r="N40" s="29">
        <f t="shared" si="1"/>
        <v>0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31.2" x14ac:dyDescent="0.3">
      <c r="A41" s="15">
        <v>730804</v>
      </c>
      <c r="B41" s="12" t="s">
        <v>92</v>
      </c>
      <c r="C41" s="15" t="s">
        <v>64</v>
      </c>
      <c r="D41" s="28">
        <v>800</v>
      </c>
      <c r="E41" s="19">
        <v>0</v>
      </c>
      <c r="F41" s="28">
        <f t="shared" si="2"/>
        <v>800</v>
      </c>
      <c r="G41" s="15">
        <v>0</v>
      </c>
      <c r="H41" s="28">
        <f t="shared" si="6"/>
        <v>800</v>
      </c>
      <c r="I41" s="19">
        <v>0</v>
      </c>
      <c r="J41" s="15">
        <v>0</v>
      </c>
      <c r="K41" s="28">
        <f>F41-I41</f>
        <v>800</v>
      </c>
      <c r="L41" s="28">
        <f t="shared" si="7"/>
        <v>800</v>
      </c>
      <c r="M41" s="15">
        <v>0</v>
      </c>
      <c r="N41" s="29">
        <f t="shared" si="1"/>
        <v>0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31.2" x14ac:dyDescent="0.3">
      <c r="A42" s="15">
        <v>730805</v>
      </c>
      <c r="B42" s="12" t="s">
        <v>92</v>
      </c>
      <c r="C42" s="12" t="s">
        <v>65</v>
      </c>
      <c r="D42" s="28">
        <v>800</v>
      </c>
      <c r="E42" s="19">
        <v>0</v>
      </c>
      <c r="F42" s="28">
        <f t="shared" si="2"/>
        <v>800</v>
      </c>
      <c r="G42" s="15">
        <v>0</v>
      </c>
      <c r="H42" s="28">
        <f t="shared" si="6"/>
        <v>800</v>
      </c>
      <c r="I42" s="19">
        <v>0</v>
      </c>
      <c r="J42" s="15">
        <v>0</v>
      </c>
      <c r="K42" s="28">
        <f>F42-I42</f>
        <v>800</v>
      </c>
      <c r="L42" s="28">
        <f t="shared" si="7"/>
        <v>800</v>
      </c>
      <c r="M42" s="15">
        <v>0</v>
      </c>
      <c r="N42" s="29">
        <f t="shared" si="1"/>
        <v>0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46.8" x14ac:dyDescent="0.3">
      <c r="A43" s="15">
        <v>730811</v>
      </c>
      <c r="B43" s="12" t="s">
        <v>92</v>
      </c>
      <c r="C43" s="12" t="s">
        <v>94</v>
      </c>
      <c r="D43" s="28">
        <v>6659.34</v>
      </c>
      <c r="E43" s="19">
        <v>0</v>
      </c>
      <c r="F43" s="28">
        <f t="shared" si="2"/>
        <v>6659.34</v>
      </c>
      <c r="G43" s="15">
        <v>0</v>
      </c>
      <c r="H43" s="28">
        <f t="shared" si="6"/>
        <v>6659.34</v>
      </c>
      <c r="I43" s="19">
        <v>0</v>
      </c>
      <c r="J43" s="15">
        <v>0</v>
      </c>
      <c r="K43" s="28">
        <f t="shared" ref="K43:K44" si="13">F43-I43</f>
        <v>6659.34</v>
      </c>
      <c r="L43" s="28">
        <f t="shared" ref="L43:L44" si="14">K43</f>
        <v>6659.34</v>
      </c>
      <c r="M43" s="15">
        <v>0</v>
      </c>
      <c r="N43" s="29">
        <f t="shared" si="1"/>
        <v>0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31.2" x14ac:dyDescent="0.3">
      <c r="A44" s="15">
        <v>730813</v>
      </c>
      <c r="B44" s="12" t="s">
        <v>92</v>
      </c>
      <c r="C44" s="12" t="s">
        <v>95</v>
      </c>
      <c r="D44" s="28">
        <v>6659</v>
      </c>
      <c r="E44" s="19">
        <v>0</v>
      </c>
      <c r="F44" s="28">
        <f t="shared" si="2"/>
        <v>6659</v>
      </c>
      <c r="G44" s="15">
        <v>0</v>
      </c>
      <c r="H44" s="28">
        <f t="shared" si="6"/>
        <v>6659</v>
      </c>
      <c r="I44" s="19">
        <v>0</v>
      </c>
      <c r="J44" s="15">
        <v>0</v>
      </c>
      <c r="K44" s="28">
        <f t="shared" si="13"/>
        <v>6659</v>
      </c>
      <c r="L44" s="28">
        <f t="shared" si="14"/>
        <v>6659</v>
      </c>
      <c r="M44" s="15">
        <v>0</v>
      </c>
      <c r="N44" s="29">
        <f t="shared" si="1"/>
        <v>0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62.4" x14ac:dyDescent="0.3">
      <c r="A45" s="15">
        <v>730814</v>
      </c>
      <c r="B45" s="12" t="s">
        <v>92</v>
      </c>
      <c r="C45" s="12" t="s">
        <v>96</v>
      </c>
      <c r="D45" s="28">
        <v>15000</v>
      </c>
      <c r="E45" s="28">
        <v>-2000</v>
      </c>
      <c r="F45" s="28">
        <f>D45+E45</f>
        <v>13000</v>
      </c>
      <c r="G45" s="15">
        <v>0</v>
      </c>
      <c r="H45" s="28">
        <f t="shared" si="6"/>
        <v>13000</v>
      </c>
      <c r="I45" s="19">
        <v>0</v>
      </c>
      <c r="J45" s="15">
        <v>0</v>
      </c>
      <c r="K45" s="28">
        <f t="shared" ref="K45" si="15">F45-I45</f>
        <v>13000</v>
      </c>
      <c r="L45" s="28">
        <f t="shared" ref="L45" si="16">K45</f>
        <v>13000</v>
      </c>
      <c r="M45" s="15">
        <v>0</v>
      </c>
      <c r="N45" s="29">
        <f t="shared" ref="N45" si="17">I45/H45</f>
        <v>0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31.2" x14ac:dyDescent="0.3">
      <c r="A46" s="15">
        <v>750104</v>
      </c>
      <c r="B46" s="12" t="s">
        <v>97</v>
      </c>
      <c r="C46" s="15" t="s">
        <v>120</v>
      </c>
      <c r="D46" s="28">
        <v>11369.91</v>
      </c>
      <c r="E46" s="19">
        <v>0</v>
      </c>
      <c r="F46" s="28">
        <f>E46+D46</f>
        <v>11369.91</v>
      </c>
      <c r="G46" s="15">
        <v>0</v>
      </c>
      <c r="H46" s="28">
        <f t="shared" si="6"/>
        <v>11369.91</v>
      </c>
      <c r="I46" s="19">
        <v>0</v>
      </c>
      <c r="J46" s="15">
        <v>0</v>
      </c>
      <c r="K46" s="28">
        <f t="shared" ref="K46" si="18">F46-I46</f>
        <v>11369.91</v>
      </c>
      <c r="L46" s="28">
        <f t="shared" ref="L46" si="19">K46</f>
        <v>11369.91</v>
      </c>
      <c r="M46" s="15">
        <v>0</v>
      </c>
      <c r="N46" s="29">
        <f t="shared" si="1"/>
        <v>0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s="30" customFormat="1" ht="31.2" x14ac:dyDescent="0.3">
      <c r="A47" s="12">
        <v>750107</v>
      </c>
      <c r="B47" s="12" t="s">
        <v>98</v>
      </c>
      <c r="C47" s="12" t="s">
        <v>99</v>
      </c>
      <c r="D47" s="28">
        <v>59998.42</v>
      </c>
      <c r="E47" s="19">
        <v>0</v>
      </c>
      <c r="F47" s="34">
        <f>D47</f>
        <v>59998.42</v>
      </c>
      <c r="G47" s="12">
        <v>0</v>
      </c>
      <c r="H47" s="34">
        <f t="shared" si="6"/>
        <v>59998.42</v>
      </c>
      <c r="I47" s="19">
        <v>0</v>
      </c>
      <c r="J47" s="15">
        <v>0</v>
      </c>
      <c r="K47" s="37">
        <f t="shared" ref="K47:K48" si="20">H47</f>
        <v>59998.42</v>
      </c>
      <c r="L47" s="34">
        <f t="shared" ref="L47:L51" si="21">K47</f>
        <v>59998.42</v>
      </c>
      <c r="M47" s="12">
        <v>0</v>
      </c>
      <c r="N47" s="35">
        <f t="shared" si="1"/>
        <v>0</v>
      </c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</row>
    <row r="48" spans="1:26" ht="31.2" x14ac:dyDescent="0.3">
      <c r="A48" s="15">
        <v>750199</v>
      </c>
      <c r="B48" s="15" t="s">
        <v>98</v>
      </c>
      <c r="C48" s="12" t="s">
        <v>100</v>
      </c>
      <c r="D48" s="28">
        <v>39244.720000000001</v>
      </c>
      <c r="E48" s="19">
        <v>0</v>
      </c>
      <c r="F48" s="28">
        <f>D48+E48</f>
        <v>39244.720000000001</v>
      </c>
      <c r="G48" s="15">
        <v>0</v>
      </c>
      <c r="H48" s="28">
        <f t="shared" si="6"/>
        <v>39244.720000000001</v>
      </c>
      <c r="I48" s="19">
        <v>0</v>
      </c>
      <c r="J48" s="15">
        <v>0</v>
      </c>
      <c r="K48" s="25">
        <f t="shared" si="20"/>
        <v>39244.720000000001</v>
      </c>
      <c r="L48" s="28">
        <f t="shared" si="21"/>
        <v>39244.720000000001</v>
      </c>
      <c r="M48" s="15">
        <v>0</v>
      </c>
      <c r="N48" s="29">
        <f t="shared" si="1"/>
        <v>0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46.8" x14ac:dyDescent="0.3">
      <c r="A49" s="15">
        <v>770201</v>
      </c>
      <c r="B49" s="12" t="s">
        <v>69</v>
      </c>
      <c r="C49" s="15" t="s">
        <v>70</v>
      </c>
      <c r="D49" s="28">
        <v>4000</v>
      </c>
      <c r="E49" s="19">
        <v>0</v>
      </c>
      <c r="F49" s="28">
        <f t="shared" ref="F49:F57" si="22">D49</f>
        <v>4000</v>
      </c>
      <c r="G49" s="15">
        <v>0</v>
      </c>
      <c r="H49" s="28">
        <f t="shared" si="6"/>
        <v>4000</v>
      </c>
      <c r="I49" s="28">
        <v>1604.63</v>
      </c>
      <c r="J49" s="25">
        <f>I49</f>
        <v>1604.63</v>
      </c>
      <c r="K49" s="25">
        <f>H49-I49</f>
        <v>2395.37</v>
      </c>
      <c r="L49" s="28">
        <f t="shared" si="21"/>
        <v>2395.37</v>
      </c>
      <c r="M49" s="15">
        <v>0</v>
      </c>
      <c r="N49" s="29">
        <f t="shared" si="1"/>
        <v>0.4011575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62.4" x14ac:dyDescent="0.3">
      <c r="A50" s="15">
        <v>780102</v>
      </c>
      <c r="B50" s="12" t="s">
        <v>101</v>
      </c>
      <c r="C50" s="12" t="s">
        <v>102</v>
      </c>
      <c r="D50" s="28">
        <v>2750</v>
      </c>
      <c r="E50" s="19">
        <v>0</v>
      </c>
      <c r="F50" s="28">
        <f t="shared" si="22"/>
        <v>2750</v>
      </c>
      <c r="G50" s="15">
        <v>0</v>
      </c>
      <c r="H50" s="28">
        <f t="shared" si="6"/>
        <v>2750</v>
      </c>
      <c r="I50" s="19">
        <v>130.99</v>
      </c>
      <c r="J50" s="25">
        <f>I50</f>
        <v>130.99</v>
      </c>
      <c r="K50" s="25">
        <f>H50-I50</f>
        <v>2619.0100000000002</v>
      </c>
      <c r="L50" s="28">
        <f t="shared" si="21"/>
        <v>2619.0100000000002</v>
      </c>
      <c r="M50" s="15">
        <v>0</v>
      </c>
      <c r="N50" s="29">
        <f t="shared" si="1"/>
        <v>4.7632727272727278E-2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62.4" x14ac:dyDescent="0.3">
      <c r="A51" s="15">
        <v>780104</v>
      </c>
      <c r="B51" s="12" t="s">
        <v>101</v>
      </c>
      <c r="C51" s="15" t="s">
        <v>103</v>
      </c>
      <c r="D51" s="28">
        <v>5250</v>
      </c>
      <c r="E51" s="19">
        <v>0</v>
      </c>
      <c r="F51" s="28">
        <f t="shared" si="22"/>
        <v>5250</v>
      </c>
      <c r="G51" s="15">
        <v>0</v>
      </c>
      <c r="H51" s="28">
        <f t="shared" si="6"/>
        <v>5250</v>
      </c>
      <c r="I51" s="19">
        <v>337.83</v>
      </c>
      <c r="J51" s="25">
        <f>I51</f>
        <v>337.83</v>
      </c>
      <c r="K51" s="25">
        <f>H51-I51</f>
        <v>4912.17</v>
      </c>
      <c r="L51" s="28">
        <f t="shared" si="21"/>
        <v>4912.17</v>
      </c>
      <c r="M51" s="15">
        <v>0</v>
      </c>
      <c r="N51" s="29">
        <f t="shared" si="1"/>
        <v>6.4348571428571422E-2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6" x14ac:dyDescent="0.3">
      <c r="A52" s="15">
        <v>840103</v>
      </c>
      <c r="B52" s="12" t="s">
        <v>113</v>
      </c>
      <c r="C52" s="15" t="s">
        <v>113</v>
      </c>
      <c r="D52" s="28">
        <v>1500</v>
      </c>
      <c r="E52" s="19">
        <v>0</v>
      </c>
      <c r="F52" s="28">
        <f t="shared" si="22"/>
        <v>1500</v>
      </c>
      <c r="G52" s="15">
        <v>0</v>
      </c>
      <c r="H52" s="28">
        <f>F52</f>
        <v>1500</v>
      </c>
      <c r="I52" s="19">
        <v>0</v>
      </c>
      <c r="J52" s="15">
        <v>0</v>
      </c>
      <c r="K52" s="25">
        <f>H52-I52</f>
        <v>1500</v>
      </c>
      <c r="L52" s="28">
        <f t="shared" ref="L52" si="23">K52</f>
        <v>1500</v>
      </c>
      <c r="M52" s="15">
        <v>1</v>
      </c>
      <c r="N52" s="29">
        <f t="shared" ref="N52" si="24">I52/H52</f>
        <v>0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3">
      <c r="A53" s="26">
        <v>840104</v>
      </c>
      <c r="B53" s="31" t="s">
        <v>104</v>
      </c>
      <c r="C53" s="26" t="s">
        <v>105</v>
      </c>
      <c r="D53" s="32">
        <v>17161</v>
      </c>
      <c r="E53" s="19">
        <v>0</v>
      </c>
      <c r="F53" s="32">
        <f t="shared" si="22"/>
        <v>17161</v>
      </c>
      <c r="G53" s="26">
        <v>0</v>
      </c>
      <c r="H53" s="32">
        <f t="shared" si="6"/>
        <v>17161</v>
      </c>
      <c r="I53" s="19">
        <v>0</v>
      </c>
      <c r="J53" s="26">
        <v>0</v>
      </c>
      <c r="K53" s="27">
        <f t="shared" ref="K53:K57" si="25">H53-I53</f>
        <v>17161</v>
      </c>
      <c r="L53" s="32">
        <f t="shared" ref="L53:L57" si="26">K53</f>
        <v>17161</v>
      </c>
      <c r="M53" s="26">
        <v>2</v>
      </c>
      <c r="N53" s="33">
        <f t="shared" ref="N53:N57" si="27">I53/H53</f>
        <v>0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3">
      <c r="A54" s="15">
        <v>840105</v>
      </c>
      <c r="B54" s="12" t="s">
        <v>104</v>
      </c>
      <c r="C54" s="15" t="s">
        <v>121</v>
      </c>
      <c r="D54" s="28">
        <v>25000</v>
      </c>
      <c r="E54" s="28">
        <v>0</v>
      </c>
      <c r="F54" s="28">
        <f t="shared" si="22"/>
        <v>25000</v>
      </c>
      <c r="G54" s="15"/>
      <c r="H54" s="28"/>
      <c r="I54" s="28"/>
      <c r="J54" s="15"/>
      <c r="K54" s="25"/>
      <c r="L54" s="28"/>
      <c r="M54" s="15"/>
      <c r="N54" s="29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46.8" x14ac:dyDescent="0.3">
      <c r="A55" s="15">
        <v>840107</v>
      </c>
      <c r="B55" s="12" t="s">
        <v>104</v>
      </c>
      <c r="C55" s="12" t="s">
        <v>106</v>
      </c>
      <c r="D55" s="28">
        <v>1000</v>
      </c>
      <c r="E55" s="28">
        <v>0</v>
      </c>
      <c r="F55" s="28">
        <f t="shared" si="22"/>
        <v>1000</v>
      </c>
      <c r="G55" s="15">
        <v>0</v>
      </c>
      <c r="H55" s="28">
        <f>F55</f>
        <v>1000</v>
      </c>
      <c r="I55" s="28">
        <v>0</v>
      </c>
      <c r="J55" s="15">
        <v>0</v>
      </c>
      <c r="K55" s="25">
        <f t="shared" si="25"/>
        <v>1000</v>
      </c>
      <c r="L55" s="28">
        <f t="shared" si="26"/>
        <v>1000</v>
      </c>
      <c r="M55" s="15">
        <v>3</v>
      </c>
      <c r="N55" s="29">
        <f t="shared" si="27"/>
        <v>0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6" x14ac:dyDescent="0.3">
      <c r="A56" s="15">
        <v>840201</v>
      </c>
      <c r="B56" s="12" t="s">
        <v>123</v>
      </c>
      <c r="C56" s="12" t="s">
        <v>122</v>
      </c>
      <c r="D56" s="28">
        <v>5000</v>
      </c>
      <c r="E56" s="28">
        <v>0</v>
      </c>
      <c r="F56" s="28">
        <f t="shared" si="22"/>
        <v>5000</v>
      </c>
      <c r="G56" s="15"/>
      <c r="H56" s="28">
        <f>F56</f>
        <v>5000</v>
      </c>
      <c r="I56" s="28"/>
      <c r="J56" s="15"/>
      <c r="K56" s="25"/>
      <c r="L56" s="28"/>
      <c r="M56" s="15"/>
      <c r="N56" s="29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31.2" x14ac:dyDescent="0.3">
      <c r="A57" s="15">
        <v>960201</v>
      </c>
      <c r="B57" s="12" t="s">
        <v>107</v>
      </c>
      <c r="C57" s="15" t="s">
        <v>108</v>
      </c>
      <c r="D57" s="28">
        <v>33583.18</v>
      </c>
      <c r="E57" s="28">
        <v>0</v>
      </c>
      <c r="F57" s="28">
        <f t="shared" si="22"/>
        <v>33583.18</v>
      </c>
      <c r="G57" s="15">
        <v>0</v>
      </c>
      <c r="H57" s="28">
        <f t="shared" si="6"/>
        <v>33583.18</v>
      </c>
      <c r="I57" s="28">
        <v>3082.18</v>
      </c>
      <c r="J57" s="25">
        <f>I57</f>
        <v>3082.18</v>
      </c>
      <c r="K57" s="25">
        <f t="shared" si="25"/>
        <v>30501</v>
      </c>
      <c r="L57" s="28">
        <f t="shared" si="26"/>
        <v>30501</v>
      </c>
      <c r="M57" s="15">
        <v>4</v>
      </c>
      <c r="N57" s="29">
        <f t="shared" si="27"/>
        <v>9.1777490994003535E-2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</sheetData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00"/>
  <sheetViews>
    <sheetView workbookViewId="0">
      <selection activeCell="E6" sqref="E6"/>
    </sheetView>
  </sheetViews>
  <sheetFormatPr baseColWidth="10" defaultColWidth="14.44140625" defaultRowHeight="15" customHeight="1" x14ac:dyDescent="0.3"/>
  <cols>
    <col min="1" max="1" width="70.88671875" customWidth="1"/>
    <col min="2" max="2" width="62.6640625" customWidth="1"/>
    <col min="3" max="24" width="10" customWidth="1"/>
  </cols>
  <sheetData>
    <row r="1" spans="1:24" ht="36.75" customHeight="1" x14ac:dyDescent="0.3">
      <c r="A1" s="11" t="s">
        <v>33</v>
      </c>
      <c r="B1" s="39">
        <v>45688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36.75" customHeight="1" x14ac:dyDescent="0.3">
      <c r="A2" s="11" t="s">
        <v>34</v>
      </c>
      <c r="B2" s="13" t="s">
        <v>35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36.75" customHeight="1" x14ac:dyDescent="0.3">
      <c r="A3" s="11" t="s">
        <v>36</v>
      </c>
      <c r="B3" s="12" t="s">
        <v>114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6.75" customHeight="1" x14ac:dyDescent="0.3">
      <c r="A4" s="11" t="s">
        <v>37</v>
      </c>
      <c r="B4" s="12" t="s">
        <v>115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36.75" customHeight="1" x14ac:dyDescent="0.3">
      <c r="A5" s="11" t="s">
        <v>38</v>
      </c>
      <c r="B5" s="40" t="s">
        <v>116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36.75" customHeight="1" x14ac:dyDescent="0.3">
      <c r="A6" s="11" t="s">
        <v>39</v>
      </c>
      <c r="B6" s="12">
        <v>997869144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36.75" customHeight="1" x14ac:dyDescent="0.3">
      <c r="A7" s="14" t="s">
        <v>40</v>
      </c>
      <c r="B7" s="15" t="s">
        <v>117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36.75" customHeight="1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36.75" customHeight="1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36.75" customHeight="1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36.75" customHeight="1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36.75" customHeight="1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36.75" customHeight="1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36.75" customHeight="1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36.75" customHeight="1" x14ac:dyDescent="0.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36.75" customHeight="1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36.75" customHeight="1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36.75" customHeight="1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36.75" customHeight="1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36.75" customHeight="1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36.75" customHeight="1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36.75" customHeight="1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36.75" customHeight="1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36.75" customHeight="1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36.75" customHeigh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36.75" customHeigh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36.75" customHeigh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36.75" customHeigh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36.75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36.75" customHeigh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36.75" customHeigh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36.75" customHeigh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36.75" customHeigh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36.75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36.75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36.75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36.7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36.7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36.7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36.7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36.7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36.7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36.7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36.7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36.7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36.7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36.7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36.7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36.7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36.7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36.7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36.7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36.7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36.7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36.7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36.7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36.7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36.7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36.7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36.7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36.7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36.7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36.7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36.7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36.7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36.7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36.7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36.7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36.7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36.7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36.7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36.7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36.7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36.7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36.7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36.7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36.7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36.7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36.7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36.7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36.7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36.7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36.7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36.7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36.7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36.7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36.7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36.7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36.7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36.7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36.7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36.7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36.7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36.7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36.7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36.7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36.7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36.7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36.7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36.7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36.7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36.7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36.7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36.7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36.7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36.7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36.7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36.7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36.7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36.7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36.7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36.7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36.7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36.7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36.7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36.7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36.7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36.7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36.7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36.7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36.7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36.7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36.7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36.7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36.7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36.7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36.7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36.7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36.7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36.7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36.7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36.7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36.7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36.7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36.7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36.7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36.7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36.7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36.7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36.7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36.7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36.7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36.7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36.7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36.7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36.7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36.7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36.7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36.7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36.7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36.7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36.7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36.7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36.7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36.7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36.7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36.7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36.7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36.7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36.7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36.7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36.7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36.7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36.7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36.7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36.7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36.7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36.7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36.7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36.7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36.7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36.7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36.7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36.7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36.7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36.7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36.7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36.7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36.7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36.7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36.7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36.7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36.7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36.7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36.7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36.7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36.7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36.7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36.7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36.7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36.7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36.7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36.7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36.7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36.7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36.7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36.7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36.7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36.7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36.7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36.7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36.7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36.7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36.7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36.7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36.7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36.7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36.7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36.7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36.7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36.7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36.7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36.7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36.7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36.7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36.7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36.7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36.7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36.7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36.7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36.7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36.7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36.7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36.7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36.7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36.7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36.7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36.7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36.7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36.7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36.7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36.7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36.7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36.7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36.7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36.7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36.7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36.7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36.7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36.7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36.7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36.7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36.7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36.7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36.7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36.7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36.7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36.7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36.7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36.7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36.7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36.7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36.7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36.7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36.7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36.7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36.7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36.7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36.7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36.7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36.7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36.7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36.7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36.7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36.7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36.7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36.7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36.7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36.7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36.7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36.7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36.7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36.7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36.7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36.7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36.7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36.7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36.7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36.7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36.7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36.7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36.7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36.7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36.7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36.7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36.7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36.7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36.7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36.7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36.7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36.7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36.7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36.7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36.7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36.7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36.7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36.7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36.7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36.7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36.7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36.7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36.7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36.7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36.7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36.7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36.7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36.7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36.7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36.7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36.7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36.7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36.7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36.7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36.7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36.7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36.7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36.7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36.7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36.7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36.7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36.7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36.7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36.7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36.7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36.7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36.7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36.7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36.7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36.7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36.7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36.7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36.7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36.7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36.7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36.7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36.7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36.7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36.7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36.7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36.7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36.7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36.7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36.7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36.7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36.7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36.7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36.7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36.7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36.7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36.7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36.7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36.7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36.7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36.7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36.7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36.7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36.7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36.7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36.7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36.7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36.7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36.7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36.7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36.7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36.7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36.7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36.7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36.7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36.7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36.7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36.7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36.7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36.7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36.7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36.7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36.7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36.7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36.7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36.7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36.7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36.7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36.7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36.7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36.7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36.7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36.7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36.7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36.7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36.7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36.7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36.7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36.7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36.7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36.7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36.7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36.7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36.7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36.7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36.7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36.7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36.7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36.7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36.7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36.7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36.7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36.7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36.7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36.7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36.7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36.7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36.7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36.7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36.7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36.7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36.7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36.7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36.7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36.7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36.7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36.7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36.7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36.7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36.7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36.7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36.7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36.7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36.7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36.7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36.7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36.7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36.7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36.7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36.7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36.7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36.7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36.7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36.7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36.7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36.7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36.7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36.7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36.7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36.7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36.7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36.7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36.7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36.7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36.7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36.7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36.7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36.7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36.7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36.7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36.7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36.7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36.7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36.7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36.7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36.7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36.7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36.7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36.7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36.7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36.7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36.7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36.7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36.7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36.7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36.7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36.7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36.7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36.7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36.7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36.7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36.7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36.7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36.7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36.7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36.7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36.7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36.7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36.7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36.7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36.7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36.7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36.7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36.7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36.7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36.7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36.7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36.7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36.7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36.7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36.7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36.7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36.7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36.7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36.7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36.7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36.7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36.7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36.7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36.7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36.7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36.7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36.7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36.7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36.7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36.7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36.7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36.7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36.7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36.7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36.7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36.7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36.7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36.7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36.7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36.7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36.7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36.7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36.7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36.7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36.7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36.7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36.7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36.7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36.7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36.7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36.7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36.7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36.7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36.7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36.7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36.7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36.7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36.7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36.7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36.7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36.7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36.7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36.7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36.7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36.7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36.7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36.7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36.7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36.7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36.7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36.7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36.7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36.7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36.7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36.7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36.7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36.7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36.7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36.7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36.7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36.7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36.7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36.7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36.7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36.7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36.7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36.7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36.7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36.7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36.7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36.7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36.7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36.7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36.7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36.7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36.7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36.7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36.7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36.7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36.7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36.7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36.7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36.7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36.7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36.7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36.7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36.7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36.7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36.7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36.7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36.7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36.7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36.7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36.7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36.7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36.7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36.7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36.7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36.7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36.7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36.7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36.7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36.7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36.7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36.7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36.7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36.7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36.7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36.7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36.7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36.7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36.7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36.7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36.7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36.7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36.7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36.7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36.7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36.7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36.7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36.7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36.7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36.7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36.7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36.7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36.7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36.7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36.7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36.7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36.7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36.7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36.7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36.7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36.7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36.7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36.7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36.7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36.7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36.7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36.7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36.7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36.7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36.7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36.7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36.7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36.7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36.7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36.7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36.7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36.7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36.7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36.7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36.7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36.7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36.7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36.7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36.7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36.7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36.7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36.7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36.7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36.7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36.7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36.7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36.7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36.7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36.7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36.7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36.7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36.7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36.7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36.7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36.7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36.7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36.7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36.7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36.7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36.7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36.7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36.7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36.7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36.7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36.7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36.7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36.7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36.7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36.7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36.7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36.7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36.7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36.7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36.7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36.7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36.7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36.7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36.7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36.7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36.7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36.7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36.7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36.7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36.7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36.7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36.7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36.7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36.7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36.7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36.7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36.7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36.7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36.7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36.7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36.7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36.7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36.7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36.7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36.7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36.7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36.7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36.7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36.7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36.7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36.7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36.7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36.7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36.7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36.7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36.7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36.7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36.7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36.7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36.7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36.7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36.7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36.7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36.7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36.7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36.7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36.7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36.7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36.7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36.7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36.7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36.7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36.7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36.7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36.7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36.7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36.7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36.7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36.7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36.7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36.7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36.7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36.7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36.7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36.7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36.7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36.7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36.7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36.7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36.7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36.7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36.7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36.7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36.7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36.7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36.7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36.7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36.7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36.7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36.7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36.7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36.7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36.7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36.7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36.7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36.7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36.7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36.7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36.7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36.7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36.7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36.7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36.7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36.7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36.7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36.7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36.7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36.7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36.7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36.7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36.7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36.7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36.7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36.7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36.7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36.7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36.7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36.7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36.7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36.7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36.7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36.7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36.7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36.7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36.7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36.7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36.7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36.7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36.7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36.7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36.7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36.7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36.7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36.7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36.7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36.7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36.7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36.7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36.7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36.7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36.7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36.7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36.7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36.7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36.7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36.7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36.7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36.7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36.7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36.7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36.7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36.7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36.7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36.7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36.7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36.7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36.7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36.7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36.7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36.7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36.7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36.7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36.7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36.7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36.7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36.7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36.7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36.7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36.7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36.7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36.7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36.7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36.7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36.7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36.7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36.7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36.7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36.7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36.7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36.7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36.7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36.7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36.7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36.7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36.7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36.7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36.7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36.7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36.7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36.7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36.7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36.7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36.7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36.7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36.7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36.7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36.7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36.7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36.7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36.7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36.7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36.7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36.7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36.7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36.7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36.7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36.7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36.7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36.7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36.7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36.7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36.7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36.7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36.7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36.7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36.7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36.7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36.7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36.7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36.7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36.7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36.7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36.7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36.7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36.7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36.7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36.7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36.7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36.7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36.7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36.7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36.7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36.7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36.7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36.7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36.7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36.7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36.7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36.7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36.7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36.7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36.7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36.7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36.7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36.7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36.7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36.7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36.7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36.7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36.7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36.7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36.7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36.7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36.7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36.7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36.7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36.7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36.7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36.7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36.7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36.7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36.7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36.7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36.7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36.7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36.7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36.7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36.7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36.7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36.7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36.7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36.7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36.7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36.7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36.7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36.7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36.7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36.7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36.7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36.7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36.7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36.7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36.7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36.7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36.7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36.7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36.7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36.7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36.7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36.7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36.7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36.7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36.7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36.7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36.7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36.7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36.7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36.7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36.7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36.7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36.7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36.7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36.7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36.7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36.7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36.7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36.7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36.7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36.7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36.7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36.75" customHeigh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36.75" customHeigh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spans="1:24" ht="36.75" customHeigh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spans="1:24" ht="36.75" customHeight="1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spans="1:24" ht="36.75" customHeight="1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spans="1:24" ht="36.75" customHeight="1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spans="1:24" ht="36.75" customHeight="1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  <row r="999" spans="1:24" ht="36.75" customHeight="1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</row>
    <row r="1000" spans="1:24" ht="36.75" customHeight="1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</row>
  </sheetData>
  <hyperlinks>
    <hyperlink ref="B5" r:id="rId1"/>
  </hyperlinks>
  <pageMargins left="0.7" right="0.7" top="0.75" bottom="0.75" header="0" footer="0"/>
  <pageSetup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92"/>
  <sheetViews>
    <sheetView tabSelected="1" zoomScale="82" zoomScaleNormal="82" workbookViewId="0">
      <selection activeCell="E5" sqref="E5"/>
    </sheetView>
  </sheetViews>
  <sheetFormatPr baseColWidth="10" defaultColWidth="14.44140625" defaultRowHeight="25.5" customHeight="1" x14ac:dyDescent="0.3"/>
  <cols>
    <col min="1" max="1" width="43.6640625" style="8" customWidth="1"/>
    <col min="2" max="2" width="104.33203125" style="8" customWidth="1"/>
    <col min="3" max="22" width="10" style="8" customWidth="1"/>
    <col min="23" max="16384" width="14.44140625" style="8"/>
  </cols>
  <sheetData>
    <row r="1" spans="1:22" ht="25.5" customHeight="1" x14ac:dyDescent="0.3">
      <c r="A1" s="5" t="s">
        <v>19</v>
      </c>
      <c r="B1" s="6" t="s">
        <v>118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2" ht="25.5" customHeight="1" x14ac:dyDescent="0.3">
      <c r="A2" s="5" t="s">
        <v>20</v>
      </c>
      <c r="B2" s="6" t="s">
        <v>12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pans="1:22" ht="25.5" customHeight="1" x14ac:dyDescent="0.3">
      <c r="A3" s="4" t="s">
        <v>13</v>
      </c>
      <c r="B3" s="4" t="s">
        <v>21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2" ht="25.5" customHeight="1" x14ac:dyDescent="0.3">
      <c r="A4" s="9" t="s">
        <v>0</v>
      </c>
      <c r="B4" s="10" t="s">
        <v>32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2" ht="25.5" customHeight="1" x14ac:dyDescent="0.3">
      <c r="A5" s="9" t="s">
        <v>29</v>
      </c>
      <c r="B5" s="10" t="s">
        <v>30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spans="1:22" ht="25.5" customHeight="1" x14ac:dyDescent="0.3">
      <c r="A6" s="9" t="s">
        <v>20</v>
      </c>
      <c r="B6" s="10" t="s">
        <v>22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</row>
    <row r="7" spans="1:22" ht="25.5" customHeight="1" x14ac:dyDescent="0.3">
      <c r="A7" s="9" t="s">
        <v>1</v>
      </c>
      <c r="B7" s="10" t="s">
        <v>14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</row>
    <row r="8" spans="1:22" ht="25.5" customHeight="1" x14ac:dyDescent="0.3">
      <c r="A8" s="9" t="s">
        <v>2</v>
      </c>
      <c r="B8" s="10" t="s">
        <v>15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spans="1:22" ht="25.5" customHeight="1" x14ac:dyDescent="0.3">
      <c r="A9" s="9" t="s">
        <v>3</v>
      </c>
      <c r="B9" s="10" t="s">
        <v>31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</row>
    <row r="10" spans="1:22" ht="25.5" customHeight="1" x14ac:dyDescent="0.3">
      <c r="A10" s="9" t="s">
        <v>4</v>
      </c>
      <c r="B10" s="10" t="s">
        <v>16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</row>
    <row r="11" spans="1:22" ht="25.5" customHeight="1" x14ac:dyDescent="0.3">
      <c r="A11" s="9" t="s">
        <v>5</v>
      </c>
      <c r="B11" s="10" t="s">
        <v>17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</row>
    <row r="12" spans="1:22" ht="25.5" customHeight="1" x14ac:dyDescent="0.3">
      <c r="A12" s="9" t="s">
        <v>6</v>
      </c>
      <c r="B12" s="10" t="s">
        <v>23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</row>
    <row r="13" spans="1:22" ht="25.5" customHeight="1" x14ac:dyDescent="0.3">
      <c r="A13" s="9" t="s">
        <v>7</v>
      </c>
      <c r="B13" s="10" t="s">
        <v>24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</row>
    <row r="14" spans="1:22" ht="25.5" customHeight="1" x14ac:dyDescent="0.3">
      <c r="A14" s="9" t="s">
        <v>8</v>
      </c>
      <c r="B14" s="10" t="s">
        <v>18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</row>
    <row r="15" spans="1:22" ht="25.5" customHeight="1" x14ac:dyDescent="0.3">
      <c r="A15" s="9" t="s">
        <v>9</v>
      </c>
      <c r="B15" s="10" t="s">
        <v>25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</row>
    <row r="16" spans="1:22" ht="25.5" customHeight="1" x14ac:dyDescent="0.3">
      <c r="A16" s="9" t="s">
        <v>10</v>
      </c>
      <c r="B16" s="10" t="s">
        <v>26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</row>
    <row r="17" spans="1:22" ht="25.5" customHeight="1" x14ac:dyDescent="0.3">
      <c r="A17" s="9" t="s">
        <v>27</v>
      </c>
      <c r="B17" s="10" t="s">
        <v>28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</row>
    <row r="18" spans="1:22" ht="25.5" customHeight="1" x14ac:dyDescent="0.3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</row>
    <row r="19" spans="1:22" ht="25.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</row>
    <row r="20" spans="1:22" ht="25.5" customHeight="1" x14ac:dyDescent="0.3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</row>
    <row r="21" spans="1:22" ht="25.5" customHeight="1" x14ac:dyDescent="0.3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</row>
    <row r="22" spans="1:22" ht="25.5" customHeight="1" x14ac:dyDescent="0.3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</row>
    <row r="23" spans="1:22" ht="25.5" customHeight="1" x14ac:dyDescent="0.3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</row>
    <row r="24" spans="1:22" ht="25.5" customHeight="1" x14ac:dyDescent="0.3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</row>
    <row r="25" spans="1:22" ht="25.5" customHeight="1" x14ac:dyDescent="0.3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</row>
    <row r="26" spans="1:22" ht="25.5" customHeight="1" x14ac:dyDescent="0.3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</row>
    <row r="27" spans="1:22" ht="25.5" customHeight="1" x14ac:dyDescent="0.3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</row>
    <row r="28" spans="1:22" ht="25.5" customHeight="1" x14ac:dyDescent="0.3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</row>
    <row r="29" spans="1:22" ht="25.5" customHeight="1" x14ac:dyDescent="0.3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</row>
    <row r="30" spans="1:22" ht="25.5" customHeight="1" x14ac:dyDescent="0.3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</row>
    <row r="31" spans="1:22" ht="25.5" customHeight="1" x14ac:dyDescent="0.3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</row>
    <row r="32" spans="1:22" ht="25.5" customHeight="1" x14ac:dyDescent="0.3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</row>
    <row r="33" spans="1:22" ht="25.5" customHeight="1" x14ac:dyDescent="0.3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</row>
    <row r="34" spans="1:22" ht="25.5" customHeight="1" x14ac:dyDescent="0.3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</row>
    <row r="35" spans="1:22" ht="25.5" customHeight="1" x14ac:dyDescent="0.3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</row>
    <row r="36" spans="1:22" ht="25.5" customHeight="1" x14ac:dyDescent="0.3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</row>
    <row r="37" spans="1:22" ht="25.5" customHeight="1" x14ac:dyDescent="0.3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</row>
    <row r="38" spans="1:22" ht="25.5" customHeight="1" x14ac:dyDescent="0.3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</row>
    <row r="39" spans="1:22" ht="25.5" customHeight="1" x14ac:dyDescent="0.3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</row>
    <row r="40" spans="1:22" ht="25.5" customHeight="1" x14ac:dyDescent="0.3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</row>
    <row r="41" spans="1:22" ht="25.5" customHeight="1" x14ac:dyDescent="0.3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</row>
    <row r="42" spans="1:22" ht="25.5" customHeight="1" x14ac:dyDescent="0.3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</row>
    <row r="43" spans="1:22" ht="25.5" customHeight="1" x14ac:dyDescent="0.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</row>
    <row r="44" spans="1:22" ht="25.5" customHeight="1" x14ac:dyDescent="0.3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</row>
    <row r="45" spans="1:22" ht="25.5" customHeight="1" x14ac:dyDescent="0.3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</row>
    <row r="46" spans="1:22" ht="25.5" customHeight="1" x14ac:dyDescent="0.3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</row>
    <row r="47" spans="1:22" ht="25.5" customHeight="1" x14ac:dyDescent="0.3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</row>
    <row r="48" spans="1:22" ht="25.5" customHeight="1" x14ac:dyDescent="0.3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</row>
    <row r="49" spans="1:22" ht="25.5" customHeight="1" x14ac:dyDescent="0.3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</row>
    <row r="50" spans="1:22" ht="25.5" customHeight="1" x14ac:dyDescent="0.3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</row>
    <row r="51" spans="1:22" ht="25.5" customHeight="1" x14ac:dyDescent="0.3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</row>
    <row r="52" spans="1:22" ht="25.5" customHeight="1" x14ac:dyDescent="0.3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</row>
    <row r="53" spans="1:22" ht="25.5" customHeight="1" x14ac:dyDescent="0.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</row>
    <row r="54" spans="1:22" ht="25.5" customHeight="1" x14ac:dyDescent="0.3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</row>
    <row r="55" spans="1:22" ht="25.5" customHeight="1" x14ac:dyDescent="0.3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</row>
    <row r="56" spans="1:22" ht="25.5" customHeight="1" x14ac:dyDescent="0.3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</row>
    <row r="57" spans="1:22" ht="25.5" customHeight="1" x14ac:dyDescent="0.3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</row>
    <row r="58" spans="1:22" ht="25.5" customHeight="1" x14ac:dyDescent="0.3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</row>
    <row r="59" spans="1:22" ht="25.5" customHeight="1" x14ac:dyDescent="0.3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</row>
    <row r="60" spans="1:22" ht="25.5" customHeight="1" x14ac:dyDescent="0.3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</row>
    <row r="61" spans="1:22" ht="25.5" customHeight="1" x14ac:dyDescent="0.3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</row>
    <row r="62" spans="1:22" ht="25.5" customHeight="1" x14ac:dyDescent="0.3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</row>
    <row r="63" spans="1:22" ht="25.5" customHeight="1" x14ac:dyDescent="0.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</row>
    <row r="64" spans="1:22" ht="25.5" customHeight="1" x14ac:dyDescent="0.3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</row>
    <row r="65" spans="1:22" ht="25.5" customHeight="1" x14ac:dyDescent="0.3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</row>
    <row r="66" spans="1:22" ht="25.5" customHeight="1" x14ac:dyDescent="0.3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</row>
    <row r="67" spans="1:22" ht="25.5" customHeight="1" x14ac:dyDescent="0.3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</row>
    <row r="68" spans="1:22" ht="25.5" customHeight="1" x14ac:dyDescent="0.3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</row>
    <row r="69" spans="1:22" ht="25.5" customHeight="1" x14ac:dyDescent="0.3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</row>
    <row r="70" spans="1:22" ht="25.5" customHeight="1" x14ac:dyDescent="0.3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</row>
    <row r="71" spans="1:22" ht="25.5" customHeight="1" x14ac:dyDescent="0.3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</row>
    <row r="72" spans="1:22" ht="25.5" customHeight="1" x14ac:dyDescent="0.3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</row>
    <row r="73" spans="1:22" ht="25.5" customHeight="1" x14ac:dyDescent="0.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</row>
    <row r="74" spans="1:22" ht="25.5" customHeight="1" x14ac:dyDescent="0.3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</row>
    <row r="75" spans="1:22" ht="25.5" customHeight="1" x14ac:dyDescent="0.3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</row>
    <row r="76" spans="1:22" ht="25.5" customHeight="1" x14ac:dyDescent="0.3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</row>
    <row r="77" spans="1:22" ht="25.5" customHeight="1" x14ac:dyDescent="0.3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</row>
    <row r="78" spans="1:22" ht="25.5" customHeight="1" x14ac:dyDescent="0.3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</row>
    <row r="79" spans="1:22" ht="25.5" customHeight="1" x14ac:dyDescent="0.3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</row>
    <row r="80" spans="1:22" ht="25.5" customHeight="1" x14ac:dyDescent="0.3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</row>
    <row r="81" spans="1:22" ht="25.5" customHeight="1" x14ac:dyDescent="0.3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</row>
    <row r="82" spans="1:22" ht="25.5" customHeight="1" x14ac:dyDescent="0.3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</row>
    <row r="83" spans="1:22" ht="25.5" customHeight="1" x14ac:dyDescent="0.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</row>
    <row r="84" spans="1:22" ht="25.5" customHeight="1" x14ac:dyDescent="0.3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</row>
    <row r="85" spans="1:22" ht="25.5" customHeight="1" x14ac:dyDescent="0.3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</row>
    <row r="86" spans="1:22" ht="25.5" customHeight="1" x14ac:dyDescent="0.3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</row>
    <row r="87" spans="1:22" ht="25.5" customHeight="1" x14ac:dyDescent="0.3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</row>
    <row r="88" spans="1:22" ht="25.5" customHeight="1" x14ac:dyDescent="0.3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</row>
    <row r="89" spans="1:22" ht="25.5" customHeight="1" x14ac:dyDescent="0.3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</row>
    <row r="90" spans="1:22" ht="25.5" customHeight="1" x14ac:dyDescent="0.3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</row>
    <row r="91" spans="1:22" ht="25.5" customHeight="1" x14ac:dyDescent="0.3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</row>
    <row r="92" spans="1:22" ht="25.5" customHeight="1" x14ac:dyDescent="0.3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</row>
    <row r="93" spans="1:22" ht="25.5" customHeight="1" x14ac:dyDescent="0.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</row>
    <row r="94" spans="1:22" ht="25.5" customHeight="1" x14ac:dyDescent="0.3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</row>
    <row r="95" spans="1:22" ht="25.5" customHeight="1" x14ac:dyDescent="0.3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</row>
    <row r="96" spans="1:22" ht="25.5" customHeight="1" x14ac:dyDescent="0.3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</row>
    <row r="97" spans="1:22" ht="25.5" customHeight="1" x14ac:dyDescent="0.3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</row>
    <row r="98" spans="1:22" ht="25.5" customHeight="1" x14ac:dyDescent="0.3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</row>
    <row r="99" spans="1:22" ht="25.5" customHeight="1" x14ac:dyDescent="0.3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</row>
    <row r="100" spans="1:22" ht="25.5" customHeight="1" x14ac:dyDescent="0.3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</row>
    <row r="101" spans="1:22" ht="25.5" customHeight="1" x14ac:dyDescent="0.3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</row>
    <row r="102" spans="1:22" ht="25.5" customHeight="1" x14ac:dyDescent="0.3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</row>
    <row r="103" spans="1:22" ht="25.5" customHeight="1" x14ac:dyDescent="0.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</row>
    <row r="104" spans="1:22" ht="25.5" customHeight="1" x14ac:dyDescent="0.3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</row>
    <row r="105" spans="1:22" ht="25.5" customHeight="1" x14ac:dyDescent="0.3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</row>
    <row r="106" spans="1:22" ht="25.5" customHeight="1" x14ac:dyDescent="0.3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</row>
    <row r="107" spans="1:22" ht="25.5" customHeight="1" x14ac:dyDescent="0.3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</row>
    <row r="108" spans="1:22" ht="25.5" customHeight="1" x14ac:dyDescent="0.3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</row>
    <row r="109" spans="1:22" ht="25.5" customHeight="1" x14ac:dyDescent="0.3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</row>
    <row r="110" spans="1:22" ht="25.5" customHeight="1" x14ac:dyDescent="0.3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</row>
    <row r="111" spans="1:22" ht="25.5" customHeight="1" x14ac:dyDescent="0.3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</row>
    <row r="112" spans="1:22" ht="25.5" customHeight="1" x14ac:dyDescent="0.3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</row>
    <row r="113" spans="1:22" ht="25.5" customHeight="1" x14ac:dyDescent="0.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</row>
    <row r="114" spans="1:22" ht="25.5" customHeight="1" x14ac:dyDescent="0.3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</row>
    <row r="115" spans="1:22" ht="25.5" customHeight="1" x14ac:dyDescent="0.3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</row>
    <row r="116" spans="1:22" ht="25.5" customHeight="1" x14ac:dyDescent="0.3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</row>
    <row r="117" spans="1:22" ht="25.5" customHeight="1" x14ac:dyDescent="0.3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</row>
    <row r="118" spans="1:22" ht="25.5" customHeight="1" x14ac:dyDescent="0.3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</row>
    <row r="119" spans="1:22" ht="25.5" customHeight="1" x14ac:dyDescent="0.3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</row>
    <row r="120" spans="1:22" ht="25.5" customHeight="1" x14ac:dyDescent="0.3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</row>
    <row r="121" spans="1:22" ht="25.5" customHeight="1" x14ac:dyDescent="0.3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</row>
    <row r="122" spans="1:22" ht="25.5" customHeight="1" x14ac:dyDescent="0.3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</row>
    <row r="123" spans="1:22" ht="25.5" customHeight="1" x14ac:dyDescent="0.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</row>
    <row r="124" spans="1:22" ht="25.5" customHeight="1" x14ac:dyDescent="0.3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</row>
    <row r="125" spans="1:22" ht="25.5" customHeight="1" x14ac:dyDescent="0.3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</row>
    <row r="126" spans="1:22" ht="25.5" customHeight="1" x14ac:dyDescent="0.3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</row>
    <row r="127" spans="1:22" ht="25.5" customHeight="1" x14ac:dyDescent="0.3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</row>
    <row r="128" spans="1:22" ht="25.5" customHeight="1" x14ac:dyDescent="0.3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</row>
    <row r="129" spans="1:22" ht="25.5" customHeight="1" x14ac:dyDescent="0.3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</row>
    <row r="130" spans="1:22" ht="25.5" customHeight="1" x14ac:dyDescent="0.3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</row>
    <row r="131" spans="1:22" ht="25.5" customHeight="1" x14ac:dyDescent="0.3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</row>
    <row r="132" spans="1:22" ht="25.5" customHeight="1" x14ac:dyDescent="0.3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</row>
    <row r="133" spans="1:22" ht="25.5" customHeight="1" x14ac:dyDescent="0.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</row>
    <row r="134" spans="1:22" ht="25.5" customHeight="1" x14ac:dyDescent="0.3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</row>
    <row r="135" spans="1:22" ht="25.5" customHeight="1" x14ac:dyDescent="0.3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</row>
    <row r="136" spans="1:22" ht="25.5" customHeight="1" x14ac:dyDescent="0.3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</row>
    <row r="137" spans="1:22" ht="25.5" customHeight="1" x14ac:dyDescent="0.3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</row>
    <row r="138" spans="1:22" ht="25.5" customHeight="1" x14ac:dyDescent="0.3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</row>
    <row r="139" spans="1:22" ht="25.5" customHeight="1" x14ac:dyDescent="0.3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</row>
    <row r="140" spans="1:22" ht="25.5" customHeight="1" x14ac:dyDescent="0.3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</row>
    <row r="141" spans="1:22" ht="25.5" customHeight="1" x14ac:dyDescent="0.3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</row>
    <row r="142" spans="1:22" ht="25.5" customHeight="1" x14ac:dyDescent="0.3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</row>
    <row r="143" spans="1:22" ht="25.5" customHeight="1" x14ac:dyDescent="0.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</row>
    <row r="144" spans="1:22" ht="25.5" customHeight="1" x14ac:dyDescent="0.3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</row>
    <row r="145" spans="1:22" ht="25.5" customHeight="1" x14ac:dyDescent="0.3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</row>
    <row r="146" spans="1:22" ht="25.5" customHeight="1" x14ac:dyDescent="0.3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</row>
    <row r="147" spans="1:22" ht="25.5" customHeight="1" x14ac:dyDescent="0.3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</row>
    <row r="148" spans="1:22" ht="25.5" customHeight="1" x14ac:dyDescent="0.3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</row>
    <row r="149" spans="1:22" ht="25.5" customHeight="1" x14ac:dyDescent="0.3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</row>
    <row r="150" spans="1:22" ht="25.5" customHeight="1" x14ac:dyDescent="0.3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</row>
    <row r="151" spans="1:22" ht="25.5" customHeight="1" x14ac:dyDescent="0.3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</row>
    <row r="152" spans="1:22" ht="25.5" customHeight="1" x14ac:dyDescent="0.3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</row>
    <row r="153" spans="1:22" ht="25.5" customHeight="1" x14ac:dyDescent="0.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</row>
    <row r="154" spans="1:22" ht="25.5" customHeight="1" x14ac:dyDescent="0.3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</row>
    <row r="155" spans="1:22" ht="25.5" customHeight="1" x14ac:dyDescent="0.3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</row>
    <row r="156" spans="1:22" ht="25.5" customHeight="1" x14ac:dyDescent="0.3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</row>
    <row r="157" spans="1:22" ht="25.5" customHeight="1" x14ac:dyDescent="0.3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</row>
    <row r="158" spans="1:22" ht="25.5" customHeight="1" x14ac:dyDescent="0.3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</row>
    <row r="159" spans="1:22" ht="25.5" customHeight="1" x14ac:dyDescent="0.3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</row>
    <row r="160" spans="1:22" ht="25.5" customHeight="1" x14ac:dyDescent="0.3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</row>
    <row r="161" spans="1:22" ht="25.5" customHeight="1" x14ac:dyDescent="0.3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</row>
    <row r="162" spans="1:22" ht="25.5" customHeight="1" x14ac:dyDescent="0.3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</row>
    <row r="163" spans="1:22" ht="25.5" customHeight="1" x14ac:dyDescent="0.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</row>
    <row r="164" spans="1:22" ht="25.5" customHeight="1" x14ac:dyDescent="0.3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</row>
    <row r="165" spans="1:22" ht="25.5" customHeight="1" x14ac:dyDescent="0.3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</row>
    <row r="166" spans="1:22" ht="25.5" customHeight="1" x14ac:dyDescent="0.3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</row>
    <row r="167" spans="1:22" ht="25.5" customHeight="1" x14ac:dyDescent="0.3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</row>
    <row r="168" spans="1:22" ht="25.5" customHeight="1" x14ac:dyDescent="0.3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</row>
    <row r="169" spans="1:22" ht="25.5" customHeight="1" x14ac:dyDescent="0.3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</row>
    <row r="170" spans="1:22" ht="25.5" customHeight="1" x14ac:dyDescent="0.3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</row>
    <row r="171" spans="1:22" ht="25.5" customHeight="1" x14ac:dyDescent="0.3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</row>
    <row r="172" spans="1:22" ht="25.5" customHeight="1" x14ac:dyDescent="0.3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</row>
    <row r="173" spans="1:22" ht="25.5" customHeight="1" x14ac:dyDescent="0.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</row>
    <row r="174" spans="1:22" ht="25.5" customHeight="1" x14ac:dyDescent="0.3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</row>
    <row r="175" spans="1:22" ht="25.5" customHeight="1" x14ac:dyDescent="0.3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</row>
    <row r="176" spans="1:22" ht="25.5" customHeight="1" x14ac:dyDescent="0.3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</row>
    <row r="177" spans="1:22" ht="25.5" customHeight="1" x14ac:dyDescent="0.3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</row>
    <row r="178" spans="1:22" ht="25.5" customHeight="1" x14ac:dyDescent="0.3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</row>
    <row r="179" spans="1:22" ht="25.5" customHeight="1" x14ac:dyDescent="0.3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</row>
    <row r="180" spans="1:22" ht="25.5" customHeight="1" x14ac:dyDescent="0.3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</row>
    <row r="181" spans="1:22" ht="25.5" customHeight="1" x14ac:dyDescent="0.3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</row>
    <row r="182" spans="1:22" ht="25.5" customHeight="1" x14ac:dyDescent="0.3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</row>
    <row r="183" spans="1:22" ht="25.5" customHeight="1" x14ac:dyDescent="0.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</row>
    <row r="184" spans="1:22" ht="25.5" customHeight="1" x14ac:dyDescent="0.3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</row>
    <row r="185" spans="1:22" ht="25.5" customHeight="1" x14ac:dyDescent="0.3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</row>
    <row r="186" spans="1:22" ht="25.5" customHeight="1" x14ac:dyDescent="0.3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</row>
    <row r="187" spans="1:22" ht="25.5" customHeight="1" x14ac:dyDescent="0.3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</row>
    <row r="188" spans="1:22" ht="25.5" customHeight="1" x14ac:dyDescent="0.3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</row>
    <row r="189" spans="1:22" ht="25.5" customHeight="1" x14ac:dyDescent="0.3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</row>
    <row r="190" spans="1:22" ht="25.5" customHeight="1" x14ac:dyDescent="0.3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</row>
    <row r="191" spans="1:22" ht="25.5" customHeight="1" x14ac:dyDescent="0.3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</row>
    <row r="192" spans="1:22" ht="25.5" customHeight="1" x14ac:dyDescent="0.3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</row>
    <row r="193" spans="1:22" ht="25.5" customHeight="1" x14ac:dyDescent="0.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</row>
    <row r="194" spans="1:22" ht="25.5" customHeight="1" x14ac:dyDescent="0.3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</row>
    <row r="195" spans="1:22" ht="25.5" customHeight="1" x14ac:dyDescent="0.3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</row>
    <row r="196" spans="1:22" ht="25.5" customHeight="1" x14ac:dyDescent="0.3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</row>
    <row r="197" spans="1:22" ht="25.5" customHeight="1" x14ac:dyDescent="0.3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</row>
    <row r="198" spans="1:22" ht="25.5" customHeight="1" x14ac:dyDescent="0.3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</row>
    <row r="199" spans="1:22" ht="25.5" customHeight="1" x14ac:dyDescent="0.3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</row>
    <row r="200" spans="1:22" ht="25.5" customHeight="1" x14ac:dyDescent="0.3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</row>
    <row r="201" spans="1:22" ht="25.5" customHeight="1" x14ac:dyDescent="0.3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</row>
    <row r="202" spans="1:22" ht="25.5" customHeight="1" x14ac:dyDescent="0.3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</row>
    <row r="203" spans="1:22" ht="25.5" customHeight="1" x14ac:dyDescent="0.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</row>
    <row r="204" spans="1:22" ht="25.5" customHeight="1" x14ac:dyDescent="0.3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</row>
    <row r="205" spans="1:22" ht="25.5" customHeight="1" x14ac:dyDescent="0.3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</row>
    <row r="206" spans="1:22" ht="25.5" customHeight="1" x14ac:dyDescent="0.3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</row>
    <row r="207" spans="1:22" ht="25.5" customHeight="1" x14ac:dyDescent="0.3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</row>
    <row r="208" spans="1:22" ht="25.5" customHeight="1" x14ac:dyDescent="0.3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</row>
    <row r="209" spans="1:22" ht="25.5" customHeight="1" x14ac:dyDescent="0.3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</row>
    <row r="210" spans="1:22" ht="25.5" customHeight="1" x14ac:dyDescent="0.3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</row>
    <row r="211" spans="1:22" ht="25.5" customHeight="1" x14ac:dyDescent="0.3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</row>
    <row r="212" spans="1:22" ht="25.5" customHeight="1" x14ac:dyDescent="0.3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</row>
    <row r="213" spans="1:22" ht="25.5" customHeight="1" x14ac:dyDescent="0.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</row>
    <row r="214" spans="1:22" ht="25.5" customHeight="1" x14ac:dyDescent="0.3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</row>
    <row r="215" spans="1:22" ht="25.5" customHeight="1" x14ac:dyDescent="0.3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</row>
    <row r="216" spans="1:22" ht="25.5" customHeight="1" x14ac:dyDescent="0.3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</row>
    <row r="217" spans="1:22" ht="25.5" customHeight="1" x14ac:dyDescent="0.3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</row>
    <row r="218" spans="1:22" ht="25.5" customHeight="1" x14ac:dyDescent="0.3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</row>
    <row r="219" spans="1:22" ht="25.5" customHeight="1" x14ac:dyDescent="0.3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</row>
    <row r="220" spans="1:22" ht="25.5" customHeight="1" x14ac:dyDescent="0.3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</row>
    <row r="221" spans="1:22" ht="25.5" customHeight="1" x14ac:dyDescent="0.3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</row>
    <row r="222" spans="1:22" ht="25.5" customHeight="1" x14ac:dyDescent="0.3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</row>
    <row r="223" spans="1:22" ht="25.5" customHeight="1" x14ac:dyDescent="0.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</row>
    <row r="224" spans="1:22" ht="25.5" customHeight="1" x14ac:dyDescent="0.3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</row>
    <row r="225" spans="1:22" ht="25.5" customHeight="1" x14ac:dyDescent="0.3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</row>
    <row r="226" spans="1:22" ht="25.5" customHeight="1" x14ac:dyDescent="0.3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</row>
    <row r="227" spans="1:22" ht="25.5" customHeight="1" x14ac:dyDescent="0.3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</row>
    <row r="228" spans="1:22" ht="25.5" customHeight="1" x14ac:dyDescent="0.3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</row>
    <row r="229" spans="1:22" ht="25.5" customHeight="1" x14ac:dyDescent="0.3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</row>
    <row r="230" spans="1:22" ht="25.5" customHeight="1" x14ac:dyDescent="0.3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</row>
    <row r="231" spans="1:22" ht="25.5" customHeight="1" x14ac:dyDescent="0.3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</row>
    <row r="232" spans="1:22" ht="25.5" customHeight="1" x14ac:dyDescent="0.3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</row>
    <row r="233" spans="1:22" ht="25.5" customHeight="1" x14ac:dyDescent="0.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</row>
    <row r="234" spans="1:22" ht="25.5" customHeight="1" x14ac:dyDescent="0.3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</row>
    <row r="235" spans="1:22" ht="25.5" customHeight="1" x14ac:dyDescent="0.3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</row>
    <row r="236" spans="1:22" ht="25.5" customHeight="1" x14ac:dyDescent="0.3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</row>
    <row r="237" spans="1:22" ht="25.5" customHeight="1" x14ac:dyDescent="0.3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</row>
    <row r="238" spans="1:22" ht="25.5" customHeight="1" x14ac:dyDescent="0.3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</row>
    <row r="239" spans="1:22" ht="25.5" customHeight="1" x14ac:dyDescent="0.3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</row>
    <row r="240" spans="1:22" ht="25.5" customHeight="1" x14ac:dyDescent="0.3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</row>
    <row r="241" spans="1:22" ht="25.5" customHeight="1" x14ac:dyDescent="0.3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</row>
    <row r="242" spans="1:22" ht="25.5" customHeight="1" x14ac:dyDescent="0.3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</row>
    <row r="243" spans="1:22" ht="25.5" customHeight="1" x14ac:dyDescent="0.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</row>
    <row r="244" spans="1:22" ht="25.5" customHeight="1" x14ac:dyDescent="0.3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</row>
    <row r="245" spans="1:22" ht="25.5" customHeight="1" x14ac:dyDescent="0.3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</row>
    <row r="246" spans="1:22" ht="25.5" customHeight="1" x14ac:dyDescent="0.3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</row>
    <row r="247" spans="1:22" ht="25.5" customHeight="1" x14ac:dyDescent="0.3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</row>
    <row r="248" spans="1:22" ht="25.5" customHeight="1" x14ac:dyDescent="0.3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</row>
    <row r="249" spans="1:22" ht="25.5" customHeight="1" x14ac:dyDescent="0.3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</row>
    <row r="250" spans="1:22" ht="25.5" customHeight="1" x14ac:dyDescent="0.3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</row>
    <row r="251" spans="1:22" ht="25.5" customHeight="1" x14ac:dyDescent="0.3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</row>
    <row r="252" spans="1:22" ht="25.5" customHeight="1" x14ac:dyDescent="0.3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</row>
    <row r="253" spans="1:22" ht="25.5" customHeight="1" x14ac:dyDescent="0.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</row>
    <row r="254" spans="1:22" ht="25.5" customHeight="1" x14ac:dyDescent="0.3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</row>
    <row r="255" spans="1:22" ht="25.5" customHeight="1" x14ac:dyDescent="0.3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</row>
    <row r="256" spans="1:22" ht="25.5" customHeight="1" x14ac:dyDescent="0.3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</row>
    <row r="257" spans="1:22" ht="25.5" customHeight="1" x14ac:dyDescent="0.3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</row>
    <row r="258" spans="1:22" ht="25.5" customHeight="1" x14ac:dyDescent="0.3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</row>
    <row r="259" spans="1:22" ht="25.5" customHeight="1" x14ac:dyDescent="0.3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</row>
    <row r="260" spans="1:22" ht="25.5" customHeight="1" x14ac:dyDescent="0.3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</row>
    <row r="261" spans="1:22" ht="25.5" customHeight="1" x14ac:dyDescent="0.3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</row>
    <row r="262" spans="1:22" ht="25.5" customHeight="1" x14ac:dyDescent="0.3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</row>
    <row r="263" spans="1:22" ht="25.5" customHeight="1" x14ac:dyDescent="0.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</row>
    <row r="264" spans="1:22" ht="25.5" customHeight="1" x14ac:dyDescent="0.3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</row>
    <row r="265" spans="1:22" ht="25.5" customHeight="1" x14ac:dyDescent="0.3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</row>
    <row r="266" spans="1:22" ht="25.5" customHeight="1" x14ac:dyDescent="0.3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</row>
    <row r="267" spans="1:22" ht="25.5" customHeight="1" x14ac:dyDescent="0.3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</row>
    <row r="268" spans="1:22" ht="25.5" customHeight="1" x14ac:dyDescent="0.3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</row>
    <row r="269" spans="1:22" ht="25.5" customHeight="1" x14ac:dyDescent="0.3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</row>
    <row r="270" spans="1:22" ht="25.5" customHeight="1" x14ac:dyDescent="0.3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</row>
    <row r="271" spans="1:22" ht="25.5" customHeight="1" x14ac:dyDescent="0.3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</row>
    <row r="272" spans="1:22" ht="25.5" customHeight="1" x14ac:dyDescent="0.3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</row>
    <row r="273" spans="1:22" ht="25.5" customHeight="1" x14ac:dyDescent="0.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</row>
    <row r="274" spans="1:22" ht="25.5" customHeight="1" x14ac:dyDescent="0.3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</row>
    <row r="275" spans="1:22" ht="25.5" customHeight="1" x14ac:dyDescent="0.3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</row>
    <row r="276" spans="1:22" ht="25.5" customHeight="1" x14ac:dyDescent="0.3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</row>
    <row r="277" spans="1:22" ht="25.5" customHeight="1" x14ac:dyDescent="0.3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</row>
    <row r="278" spans="1:22" ht="25.5" customHeight="1" x14ac:dyDescent="0.3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</row>
    <row r="279" spans="1:22" ht="25.5" customHeight="1" x14ac:dyDescent="0.3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</row>
    <row r="280" spans="1:22" ht="25.5" customHeight="1" x14ac:dyDescent="0.3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</row>
    <row r="281" spans="1:22" ht="25.5" customHeight="1" x14ac:dyDescent="0.3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</row>
    <row r="282" spans="1:22" ht="25.5" customHeight="1" x14ac:dyDescent="0.3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</row>
    <row r="283" spans="1:22" ht="25.5" customHeight="1" x14ac:dyDescent="0.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</row>
    <row r="284" spans="1:22" ht="25.5" customHeight="1" x14ac:dyDescent="0.3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</row>
    <row r="285" spans="1:22" ht="25.5" customHeight="1" x14ac:dyDescent="0.3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</row>
    <row r="286" spans="1:22" ht="25.5" customHeight="1" x14ac:dyDescent="0.3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</row>
    <row r="287" spans="1:22" ht="25.5" customHeight="1" x14ac:dyDescent="0.3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</row>
    <row r="288" spans="1:22" ht="25.5" customHeight="1" x14ac:dyDescent="0.3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</row>
    <row r="289" spans="1:22" ht="25.5" customHeight="1" x14ac:dyDescent="0.3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</row>
    <row r="290" spans="1:22" ht="25.5" customHeight="1" x14ac:dyDescent="0.3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</row>
    <row r="291" spans="1:22" ht="25.5" customHeight="1" x14ac:dyDescent="0.3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</row>
    <row r="292" spans="1:22" ht="25.5" customHeight="1" x14ac:dyDescent="0.3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</row>
    <row r="293" spans="1:22" ht="25.5" customHeight="1" x14ac:dyDescent="0.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</row>
    <row r="294" spans="1:22" ht="25.5" customHeight="1" x14ac:dyDescent="0.3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</row>
    <row r="295" spans="1:22" ht="25.5" customHeight="1" x14ac:dyDescent="0.3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</row>
    <row r="296" spans="1:22" ht="25.5" customHeight="1" x14ac:dyDescent="0.3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</row>
    <row r="297" spans="1:22" ht="25.5" customHeight="1" x14ac:dyDescent="0.3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</row>
    <row r="298" spans="1:22" ht="25.5" customHeight="1" x14ac:dyDescent="0.3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</row>
    <row r="299" spans="1:22" ht="25.5" customHeight="1" x14ac:dyDescent="0.3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</row>
    <row r="300" spans="1:22" ht="25.5" customHeight="1" x14ac:dyDescent="0.3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</row>
    <row r="301" spans="1:22" ht="25.5" customHeight="1" x14ac:dyDescent="0.3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</row>
    <row r="302" spans="1:22" ht="25.5" customHeight="1" x14ac:dyDescent="0.3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</row>
    <row r="303" spans="1:22" ht="25.5" customHeight="1" x14ac:dyDescent="0.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</row>
    <row r="304" spans="1:22" ht="25.5" customHeight="1" x14ac:dyDescent="0.3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</row>
    <row r="305" spans="1:22" ht="25.5" customHeight="1" x14ac:dyDescent="0.3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</row>
    <row r="306" spans="1:22" ht="25.5" customHeight="1" x14ac:dyDescent="0.3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</row>
    <row r="307" spans="1:22" ht="25.5" customHeight="1" x14ac:dyDescent="0.3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</row>
    <row r="308" spans="1:22" ht="25.5" customHeight="1" x14ac:dyDescent="0.3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</row>
    <row r="309" spans="1:22" ht="25.5" customHeight="1" x14ac:dyDescent="0.3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</row>
    <row r="310" spans="1:22" ht="25.5" customHeight="1" x14ac:dyDescent="0.3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</row>
    <row r="311" spans="1:22" ht="25.5" customHeight="1" x14ac:dyDescent="0.3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</row>
    <row r="312" spans="1:22" ht="25.5" customHeight="1" x14ac:dyDescent="0.3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</row>
    <row r="313" spans="1:22" ht="25.5" customHeight="1" x14ac:dyDescent="0.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</row>
    <row r="314" spans="1:22" ht="25.5" customHeight="1" x14ac:dyDescent="0.3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</row>
    <row r="315" spans="1:22" ht="25.5" customHeight="1" x14ac:dyDescent="0.3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</row>
    <row r="316" spans="1:22" ht="25.5" customHeight="1" x14ac:dyDescent="0.3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</row>
    <row r="317" spans="1:22" ht="25.5" customHeight="1" x14ac:dyDescent="0.3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</row>
    <row r="318" spans="1:22" ht="25.5" customHeight="1" x14ac:dyDescent="0.3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</row>
    <row r="319" spans="1:22" ht="25.5" customHeight="1" x14ac:dyDescent="0.3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</row>
    <row r="320" spans="1:22" ht="25.5" customHeight="1" x14ac:dyDescent="0.3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</row>
    <row r="321" spans="1:22" ht="25.5" customHeight="1" x14ac:dyDescent="0.3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</row>
    <row r="322" spans="1:22" ht="25.5" customHeight="1" x14ac:dyDescent="0.3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</row>
    <row r="323" spans="1:22" ht="25.5" customHeight="1" x14ac:dyDescent="0.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</row>
    <row r="324" spans="1:22" ht="25.5" customHeight="1" x14ac:dyDescent="0.3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</row>
    <row r="325" spans="1:22" ht="25.5" customHeight="1" x14ac:dyDescent="0.3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</row>
    <row r="326" spans="1:22" ht="25.5" customHeight="1" x14ac:dyDescent="0.3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</row>
    <row r="327" spans="1:22" ht="25.5" customHeight="1" x14ac:dyDescent="0.3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</row>
    <row r="328" spans="1:22" ht="25.5" customHeight="1" x14ac:dyDescent="0.3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</row>
    <row r="329" spans="1:22" ht="25.5" customHeight="1" x14ac:dyDescent="0.3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</row>
    <row r="330" spans="1:22" ht="25.5" customHeight="1" x14ac:dyDescent="0.3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</row>
    <row r="331" spans="1:22" ht="25.5" customHeight="1" x14ac:dyDescent="0.3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</row>
    <row r="332" spans="1:22" ht="25.5" customHeight="1" x14ac:dyDescent="0.3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</row>
    <row r="333" spans="1:22" ht="25.5" customHeight="1" x14ac:dyDescent="0.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</row>
    <row r="334" spans="1:22" ht="25.5" customHeight="1" x14ac:dyDescent="0.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</row>
    <row r="335" spans="1:22" ht="25.5" customHeight="1" x14ac:dyDescent="0.3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</row>
    <row r="336" spans="1:22" ht="25.5" customHeight="1" x14ac:dyDescent="0.3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</row>
    <row r="337" spans="1:22" ht="25.5" customHeight="1" x14ac:dyDescent="0.3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</row>
    <row r="338" spans="1:22" ht="25.5" customHeight="1" x14ac:dyDescent="0.3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</row>
    <row r="339" spans="1:22" ht="25.5" customHeight="1" x14ac:dyDescent="0.3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</row>
    <row r="340" spans="1:22" ht="25.5" customHeight="1" x14ac:dyDescent="0.3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</row>
    <row r="341" spans="1:22" ht="25.5" customHeight="1" x14ac:dyDescent="0.3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</row>
    <row r="342" spans="1:22" ht="25.5" customHeight="1" x14ac:dyDescent="0.3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</row>
    <row r="343" spans="1:22" ht="25.5" customHeight="1" x14ac:dyDescent="0.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</row>
    <row r="344" spans="1:22" ht="25.5" customHeight="1" x14ac:dyDescent="0.3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</row>
    <row r="345" spans="1:22" ht="25.5" customHeight="1" x14ac:dyDescent="0.3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</row>
    <row r="346" spans="1:22" ht="25.5" customHeight="1" x14ac:dyDescent="0.3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</row>
    <row r="347" spans="1:22" ht="25.5" customHeight="1" x14ac:dyDescent="0.3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</row>
    <row r="348" spans="1:22" ht="25.5" customHeight="1" x14ac:dyDescent="0.3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</row>
    <row r="349" spans="1:22" ht="25.5" customHeight="1" x14ac:dyDescent="0.3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</row>
    <row r="350" spans="1:22" ht="25.5" customHeight="1" x14ac:dyDescent="0.3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</row>
    <row r="351" spans="1:22" ht="25.5" customHeight="1" x14ac:dyDescent="0.3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</row>
    <row r="352" spans="1:22" ht="25.5" customHeight="1" x14ac:dyDescent="0.3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</row>
    <row r="353" spans="1:22" ht="25.5" customHeight="1" x14ac:dyDescent="0.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</row>
    <row r="354" spans="1:22" ht="25.5" customHeight="1" x14ac:dyDescent="0.3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</row>
    <row r="355" spans="1:22" ht="25.5" customHeight="1" x14ac:dyDescent="0.3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</row>
    <row r="356" spans="1:22" ht="25.5" customHeight="1" x14ac:dyDescent="0.3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</row>
    <row r="357" spans="1:22" ht="25.5" customHeight="1" x14ac:dyDescent="0.3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</row>
    <row r="358" spans="1:22" ht="25.5" customHeight="1" x14ac:dyDescent="0.3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</row>
    <row r="359" spans="1:22" ht="25.5" customHeight="1" x14ac:dyDescent="0.3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</row>
    <row r="360" spans="1:22" ht="25.5" customHeight="1" x14ac:dyDescent="0.3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</row>
    <row r="361" spans="1:22" ht="25.5" customHeight="1" x14ac:dyDescent="0.3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</row>
    <row r="362" spans="1:22" ht="25.5" customHeight="1" x14ac:dyDescent="0.3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</row>
    <row r="363" spans="1:22" ht="25.5" customHeight="1" x14ac:dyDescent="0.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</row>
    <row r="364" spans="1:22" ht="25.5" customHeight="1" x14ac:dyDescent="0.3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</row>
    <row r="365" spans="1:22" ht="25.5" customHeight="1" x14ac:dyDescent="0.3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</row>
    <row r="366" spans="1:22" ht="25.5" customHeight="1" x14ac:dyDescent="0.3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</row>
    <row r="367" spans="1:22" ht="25.5" customHeight="1" x14ac:dyDescent="0.3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</row>
    <row r="368" spans="1:22" ht="25.5" customHeight="1" x14ac:dyDescent="0.3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</row>
    <row r="369" spans="1:22" ht="25.5" customHeight="1" x14ac:dyDescent="0.3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</row>
    <row r="370" spans="1:22" ht="25.5" customHeight="1" x14ac:dyDescent="0.3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</row>
    <row r="371" spans="1:22" ht="25.5" customHeight="1" x14ac:dyDescent="0.3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</row>
    <row r="372" spans="1:22" ht="25.5" customHeight="1" x14ac:dyDescent="0.3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</row>
    <row r="373" spans="1:22" ht="25.5" customHeight="1" x14ac:dyDescent="0.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</row>
    <row r="374" spans="1:22" ht="25.5" customHeight="1" x14ac:dyDescent="0.3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</row>
    <row r="375" spans="1:22" ht="25.5" customHeight="1" x14ac:dyDescent="0.3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</row>
    <row r="376" spans="1:22" ht="25.5" customHeight="1" x14ac:dyDescent="0.3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</row>
    <row r="377" spans="1:22" ht="25.5" customHeight="1" x14ac:dyDescent="0.3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</row>
    <row r="378" spans="1:22" ht="25.5" customHeight="1" x14ac:dyDescent="0.3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</row>
    <row r="379" spans="1:22" ht="25.5" customHeight="1" x14ac:dyDescent="0.3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</row>
    <row r="380" spans="1:22" ht="25.5" customHeight="1" x14ac:dyDescent="0.3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</row>
    <row r="381" spans="1:22" ht="25.5" customHeight="1" x14ac:dyDescent="0.3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</row>
    <row r="382" spans="1:22" ht="25.5" customHeight="1" x14ac:dyDescent="0.3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</row>
    <row r="383" spans="1:22" ht="25.5" customHeight="1" x14ac:dyDescent="0.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</row>
    <row r="384" spans="1:22" ht="25.5" customHeight="1" x14ac:dyDescent="0.3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</row>
    <row r="385" spans="1:22" ht="25.5" customHeight="1" x14ac:dyDescent="0.3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</row>
    <row r="386" spans="1:22" ht="25.5" customHeight="1" x14ac:dyDescent="0.3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</row>
    <row r="387" spans="1:22" ht="25.5" customHeight="1" x14ac:dyDescent="0.3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</row>
    <row r="388" spans="1:22" ht="25.5" customHeight="1" x14ac:dyDescent="0.3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</row>
    <row r="389" spans="1:22" ht="25.5" customHeight="1" x14ac:dyDescent="0.3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</row>
    <row r="390" spans="1:22" ht="25.5" customHeight="1" x14ac:dyDescent="0.3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</row>
    <row r="391" spans="1:22" ht="25.5" customHeight="1" x14ac:dyDescent="0.3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</row>
    <row r="392" spans="1:22" ht="25.5" customHeight="1" x14ac:dyDescent="0.3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</row>
    <row r="393" spans="1:22" ht="25.5" customHeight="1" x14ac:dyDescent="0.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</row>
    <row r="394" spans="1:22" ht="25.5" customHeight="1" x14ac:dyDescent="0.3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</row>
    <row r="395" spans="1:22" ht="25.5" customHeight="1" x14ac:dyDescent="0.3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</row>
    <row r="396" spans="1:22" ht="25.5" customHeight="1" x14ac:dyDescent="0.3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</row>
    <row r="397" spans="1:22" ht="25.5" customHeight="1" x14ac:dyDescent="0.3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</row>
    <row r="398" spans="1:22" ht="25.5" customHeight="1" x14ac:dyDescent="0.3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</row>
    <row r="399" spans="1:22" ht="25.5" customHeight="1" x14ac:dyDescent="0.3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</row>
    <row r="400" spans="1:22" ht="25.5" customHeight="1" x14ac:dyDescent="0.3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</row>
    <row r="401" spans="1:22" ht="25.5" customHeight="1" x14ac:dyDescent="0.3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</row>
    <row r="402" spans="1:22" ht="25.5" customHeight="1" x14ac:dyDescent="0.3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</row>
    <row r="403" spans="1:22" ht="25.5" customHeight="1" x14ac:dyDescent="0.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</row>
    <row r="404" spans="1:22" ht="25.5" customHeight="1" x14ac:dyDescent="0.3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</row>
    <row r="405" spans="1:22" ht="25.5" customHeight="1" x14ac:dyDescent="0.3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</row>
    <row r="406" spans="1:22" ht="25.5" customHeight="1" x14ac:dyDescent="0.3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</row>
    <row r="407" spans="1:22" ht="25.5" customHeight="1" x14ac:dyDescent="0.3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</row>
    <row r="408" spans="1:22" ht="25.5" customHeight="1" x14ac:dyDescent="0.3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</row>
    <row r="409" spans="1:22" ht="25.5" customHeight="1" x14ac:dyDescent="0.3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</row>
    <row r="410" spans="1:22" ht="25.5" customHeight="1" x14ac:dyDescent="0.3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</row>
    <row r="411" spans="1:22" ht="25.5" customHeight="1" x14ac:dyDescent="0.3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</row>
    <row r="412" spans="1:22" ht="25.5" customHeight="1" x14ac:dyDescent="0.3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</row>
    <row r="413" spans="1:22" ht="25.5" customHeight="1" x14ac:dyDescent="0.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</row>
    <row r="414" spans="1:22" ht="25.5" customHeight="1" x14ac:dyDescent="0.3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</row>
    <row r="415" spans="1:22" ht="25.5" customHeight="1" x14ac:dyDescent="0.3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</row>
    <row r="416" spans="1:22" ht="25.5" customHeight="1" x14ac:dyDescent="0.3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</row>
    <row r="417" spans="1:22" ht="25.5" customHeight="1" x14ac:dyDescent="0.3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</row>
    <row r="418" spans="1:22" ht="25.5" customHeight="1" x14ac:dyDescent="0.3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</row>
    <row r="419" spans="1:22" ht="25.5" customHeight="1" x14ac:dyDescent="0.3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</row>
    <row r="420" spans="1:22" ht="25.5" customHeight="1" x14ac:dyDescent="0.3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</row>
    <row r="421" spans="1:22" ht="25.5" customHeight="1" x14ac:dyDescent="0.3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</row>
    <row r="422" spans="1:22" ht="25.5" customHeight="1" x14ac:dyDescent="0.3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</row>
    <row r="423" spans="1:22" ht="25.5" customHeight="1" x14ac:dyDescent="0.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</row>
    <row r="424" spans="1:22" ht="25.5" customHeight="1" x14ac:dyDescent="0.3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</row>
    <row r="425" spans="1:22" ht="25.5" customHeight="1" x14ac:dyDescent="0.3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</row>
    <row r="426" spans="1:22" ht="25.5" customHeight="1" x14ac:dyDescent="0.3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</row>
    <row r="427" spans="1:22" ht="25.5" customHeight="1" x14ac:dyDescent="0.3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</row>
    <row r="428" spans="1:22" ht="25.5" customHeight="1" x14ac:dyDescent="0.3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</row>
    <row r="429" spans="1:22" ht="25.5" customHeight="1" x14ac:dyDescent="0.3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</row>
    <row r="430" spans="1:22" ht="25.5" customHeight="1" x14ac:dyDescent="0.3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</row>
    <row r="431" spans="1:22" ht="25.5" customHeight="1" x14ac:dyDescent="0.3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</row>
    <row r="432" spans="1:22" ht="25.5" customHeight="1" x14ac:dyDescent="0.3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</row>
    <row r="433" spans="1:22" ht="25.5" customHeight="1" x14ac:dyDescent="0.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</row>
    <row r="434" spans="1:22" ht="25.5" customHeight="1" x14ac:dyDescent="0.3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</row>
    <row r="435" spans="1:22" ht="25.5" customHeight="1" x14ac:dyDescent="0.3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</row>
    <row r="436" spans="1:22" ht="25.5" customHeight="1" x14ac:dyDescent="0.3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</row>
    <row r="437" spans="1:22" ht="25.5" customHeight="1" x14ac:dyDescent="0.3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</row>
    <row r="438" spans="1:22" ht="25.5" customHeight="1" x14ac:dyDescent="0.3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</row>
    <row r="439" spans="1:22" ht="25.5" customHeight="1" x14ac:dyDescent="0.3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</row>
    <row r="440" spans="1:22" ht="25.5" customHeight="1" x14ac:dyDescent="0.3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</row>
    <row r="441" spans="1:22" ht="25.5" customHeight="1" x14ac:dyDescent="0.3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</row>
    <row r="442" spans="1:22" ht="25.5" customHeight="1" x14ac:dyDescent="0.3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</row>
    <row r="443" spans="1:22" ht="25.5" customHeight="1" x14ac:dyDescent="0.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</row>
    <row r="444" spans="1:22" ht="25.5" customHeight="1" x14ac:dyDescent="0.3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</row>
    <row r="445" spans="1:22" ht="25.5" customHeight="1" x14ac:dyDescent="0.3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</row>
    <row r="446" spans="1:22" ht="25.5" customHeight="1" x14ac:dyDescent="0.3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</row>
    <row r="447" spans="1:22" ht="25.5" customHeight="1" x14ac:dyDescent="0.3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</row>
    <row r="448" spans="1:22" ht="25.5" customHeight="1" x14ac:dyDescent="0.3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</row>
    <row r="449" spans="1:22" ht="25.5" customHeight="1" x14ac:dyDescent="0.3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</row>
    <row r="450" spans="1:22" ht="25.5" customHeight="1" x14ac:dyDescent="0.3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</row>
    <row r="451" spans="1:22" ht="25.5" customHeight="1" x14ac:dyDescent="0.3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</row>
    <row r="452" spans="1:22" ht="25.5" customHeight="1" x14ac:dyDescent="0.3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</row>
    <row r="453" spans="1:22" ht="25.5" customHeight="1" x14ac:dyDescent="0.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</row>
    <row r="454" spans="1:22" ht="25.5" customHeight="1" x14ac:dyDescent="0.3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</row>
    <row r="455" spans="1:22" ht="25.5" customHeight="1" x14ac:dyDescent="0.3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</row>
    <row r="456" spans="1:22" ht="25.5" customHeight="1" x14ac:dyDescent="0.3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</row>
    <row r="457" spans="1:22" ht="25.5" customHeight="1" x14ac:dyDescent="0.3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</row>
    <row r="458" spans="1:22" ht="25.5" customHeight="1" x14ac:dyDescent="0.3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</row>
    <row r="459" spans="1:22" ht="25.5" customHeight="1" x14ac:dyDescent="0.3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</row>
    <row r="460" spans="1:22" ht="25.5" customHeight="1" x14ac:dyDescent="0.3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</row>
    <row r="461" spans="1:22" ht="25.5" customHeight="1" x14ac:dyDescent="0.3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</row>
    <row r="462" spans="1:22" ht="25.5" customHeight="1" x14ac:dyDescent="0.3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</row>
    <row r="463" spans="1:22" ht="25.5" customHeight="1" x14ac:dyDescent="0.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</row>
    <row r="464" spans="1:22" ht="25.5" customHeight="1" x14ac:dyDescent="0.3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</row>
    <row r="465" spans="1:22" ht="25.5" customHeight="1" x14ac:dyDescent="0.3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</row>
    <row r="466" spans="1:22" ht="25.5" customHeight="1" x14ac:dyDescent="0.3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</row>
    <row r="467" spans="1:22" ht="25.5" customHeight="1" x14ac:dyDescent="0.3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</row>
    <row r="468" spans="1:22" ht="25.5" customHeight="1" x14ac:dyDescent="0.3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</row>
    <row r="469" spans="1:22" ht="25.5" customHeight="1" x14ac:dyDescent="0.3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</row>
    <row r="470" spans="1:22" ht="25.5" customHeight="1" x14ac:dyDescent="0.3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</row>
    <row r="471" spans="1:22" ht="25.5" customHeight="1" x14ac:dyDescent="0.3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</row>
    <row r="472" spans="1:22" ht="25.5" customHeight="1" x14ac:dyDescent="0.3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</row>
    <row r="473" spans="1:22" ht="25.5" customHeight="1" x14ac:dyDescent="0.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</row>
    <row r="474" spans="1:22" ht="25.5" customHeight="1" x14ac:dyDescent="0.3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</row>
    <row r="475" spans="1:22" ht="25.5" customHeight="1" x14ac:dyDescent="0.3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</row>
    <row r="476" spans="1:22" ht="25.5" customHeight="1" x14ac:dyDescent="0.3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</row>
    <row r="477" spans="1:22" ht="25.5" customHeight="1" x14ac:dyDescent="0.3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</row>
    <row r="478" spans="1:22" ht="25.5" customHeight="1" x14ac:dyDescent="0.3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</row>
    <row r="479" spans="1:22" ht="25.5" customHeight="1" x14ac:dyDescent="0.3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</row>
    <row r="480" spans="1:22" ht="25.5" customHeight="1" x14ac:dyDescent="0.3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</row>
    <row r="481" spans="1:22" ht="25.5" customHeight="1" x14ac:dyDescent="0.3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</row>
    <row r="482" spans="1:22" ht="25.5" customHeight="1" x14ac:dyDescent="0.3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</row>
    <row r="483" spans="1:22" ht="25.5" customHeight="1" x14ac:dyDescent="0.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</row>
    <row r="484" spans="1:22" ht="25.5" customHeight="1" x14ac:dyDescent="0.3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</row>
    <row r="485" spans="1:22" ht="25.5" customHeight="1" x14ac:dyDescent="0.3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</row>
    <row r="486" spans="1:22" ht="25.5" customHeight="1" x14ac:dyDescent="0.3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</row>
    <row r="487" spans="1:22" ht="25.5" customHeight="1" x14ac:dyDescent="0.3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</row>
    <row r="488" spans="1:22" ht="25.5" customHeight="1" x14ac:dyDescent="0.3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</row>
    <row r="489" spans="1:22" ht="25.5" customHeight="1" x14ac:dyDescent="0.3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</row>
    <row r="490" spans="1:22" ht="25.5" customHeight="1" x14ac:dyDescent="0.3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</row>
    <row r="491" spans="1:22" ht="25.5" customHeight="1" x14ac:dyDescent="0.3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</row>
    <row r="492" spans="1:22" ht="25.5" customHeight="1" x14ac:dyDescent="0.3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</row>
    <row r="493" spans="1:22" ht="25.5" customHeight="1" x14ac:dyDescent="0.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</row>
    <row r="494" spans="1:22" ht="25.5" customHeight="1" x14ac:dyDescent="0.3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</row>
    <row r="495" spans="1:22" ht="25.5" customHeight="1" x14ac:dyDescent="0.3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</row>
    <row r="496" spans="1:22" ht="25.5" customHeight="1" x14ac:dyDescent="0.3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</row>
    <row r="497" spans="1:22" ht="25.5" customHeight="1" x14ac:dyDescent="0.3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</row>
    <row r="498" spans="1:22" ht="25.5" customHeight="1" x14ac:dyDescent="0.3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</row>
    <row r="499" spans="1:22" ht="25.5" customHeight="1" x14ac:dyDescent="0.3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</row>
    <row r="500" spans="1:22" ht="25.5" customHeight="1" x14ac:dyDescent="0.3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</row>
    <row r="501" spans="1:22" ht="25.5" customHeight="1" x14ac:dyDescent="0.3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</row>
    <row r="502" spans="1:22" ht="25.5" customHeight="1" x14ac:dyDescent="0.3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</row>
    <row r="503" spans="1:22" ht="25.5" customHeight="1" x14ac:dyDescent="0.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</row>
    <row r="504" spans="1:22" ht="25.5" customHeight="1" x14ac:dyDescent="0.3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</row>
    <row r="505" spans="1:22" ht="25.5" customHeight="1" x14ac:dyDescent="0.3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</row>
    <row r="506" spans="1:22" ht="25.5" customHeight="1" x14ac:dyDescent="0.3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</row>
    <row r="507" spans="1:22" ht="25.5" customHeight="1" x14ac:dyDescent="0.3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</row>
    <row r="508" spans="1:22" ht="25.5" customHeight="1" x14ac:dyDescent="0.3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</row>
    <row r="509" spans="1:22" ht="25.5" customHeight="1" x14ac:dyDescent="0.3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</row>
    <row r="510" spans="1:22" ht="25.5" customHeight="1" x14ac:dyDescent="0.3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</row>
    <row r="511" spans="1:22" ht="25.5" customHeight="1" x14ac:dyDescent="0.3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</row>
    <row r="512" spans="1:22" ht="25.5" customHeight="1" x14ac:dyDescent="0.3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</row>
    <row r="513" spans="1:22" ht="25.5" customHeight="1" x14ac:dyDescent="0.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</row>
    <row r="514" spans="1:22" ht="25.5" customHeight="1" x14ac:dyDescent="0.3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</row>
    <row r="515" spans="1:22" ht="25.5" customHeight="1" x14ac:dyDescent="0.3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</row>
    <row r="516" spans="1:22" ht="25.5" customHeight="1" x14ac:dyDescent="0.3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</row>
    <row r="517" spans="1:22" ht="25.5" customHeight="1" x14ac:dyDescent="0.3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</row>
    <row r="518" spans="1:22" ht="25.5" customHeight="1" x14ac:dyDescent="0.3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</row>
    <row r="519" spans="1:22" ht="25.5" customHeight="1" x14ac:dyDescent="0.3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</row>
    <row r="520" spans="1:22" ht="25.5" customHeight="1" x14ac:dyDescent="0.3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</row>
    <row r="521" spans="1:22" ht="25.5" customHeight="1" x14ac:dyDescent="0.3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</row>
    <row r="522" spans="1:22" ht="25.5" customHeight="1" x14ac:dyDescent="0.3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</row>
    <row r="523" spans="1:22" ht="25.5" customHeight="1" x14ac:dyDescent="0.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</row>
    <row r="524" spans="1:22" ht="25.5" customHeight="1" x14ac:dyDescent="0.3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</row>
    <row r="525" spans="1:22" ht="25.5" customHeight="1" x14ac:dyDescent="0.3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</row>
    <row r="526" spans="1:22" ht="25.5" customHeight="1" x14ac:dyDescent="0.3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</row>
    <row r="527" spans="1:22" ht="25.5" customHeight="1" x14ac:dyDescent="0.3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</row>
    <row r="528" spans="1:22" ht="25.5" customHeight="1" x14ac:dyDescent="0.3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</row>
    <row r="529" spans="1:22" ht="25.5" customHeight="1" x14ac:dyDescent="0.3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</row>
    <row r="530" spans="1:22" ht="25.5" customHeight="1" x14ac:dyDescent="0.3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</row>
    <row r="531" spans="1:22" ht="25.5" customHeight="1" x14ac:dyDescent="0.3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</row>
    <row r="532" spans="1:22" ht="25.5" customHeight="1" x14ac:dyDescent="0.3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</row>
    <row r="533" spans="1:22" ht="25.5" customHeight="1" x14ac:dyDescent="0.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</row>
    <row r="534" spans="1:22" ht="25.5" customHeight="1" x14ac:dyDescent="0.3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</row>
    <row r="535" spans="1:22" ht="25.5" customHeight="1" x14ac:dyDescent="0.3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</row>
    <row r="536" spans="1:22" ht="25.5" customHeight="1" x14ac:dyDescent="0.3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</row>
    <row r="537" spans="1:22" ht="25.5" customHeight="1" x14ac:dyDescent="0.3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</row>
    <row r="538" spans="1:22" ht="25.5" customHeight="1" x14ac:dyDescent="0.3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</row>
    <row r="539" spans="1:22" ht="25.5" customHeight="1" x14ac:dyDescent="0.3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</row>
    <row r="540" spans="1:22" ht="25.5" customHeight="1" x14ac:dyDescent="0.3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</row>
    <row r="541" spans="1:22" ht="25.5" customHeight="1" x14ac:dyDescent="0.3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</row>
    <row r="542" spans="1:22" ht="25.5" customHeight="1" x14ac:dyDescent="0.3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</row>
    <row r="543" spans="1:22" ht="25.5" customHeight="1" x14ac:dyDescent="0.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</row>
    <row r="544" spans="1:22" ht="25.5" customHeight="1" x14ac:dyDescent="0.3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</row>
    <row r="545" spans="1:22" ht="25.5" customHeight="1" x14ac:dyDescent="0.3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</row>
    <row r="546" spans="1:22" ht="25.5" customHeight="1" x14ac:dyDescent="0.3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</row>
    <row r="547" spans="1:22" ht="25.5" customHeight="1" x14ac:dyDescent="0.3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</row>
    <row r="548" spans="1:22" ht="25.5" customHeight="1" x14ac:dyDescent="0.3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</row>
    <row r="549" spans="1:22" ht="25.5" customHeight="1" x14ac:dyDescent="0.3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</row>
    <row r="550" spans="1:22" ht="25.5" customHeight="1" x14ac:dyDescent="0.3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</row>
    <row r="551" spans="1:22" ht="25.5" customHeight="1" x14ac:dyDescent="0.3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</row>
    <row r="552" spans="1:22" ht="25.5" customHeight="1" x14ac:dyDescent="0.3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</row>
    <row r="553" spans="1:22" ht="25.5" customHeight="1" x14ac:dyDescent="0.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</row>
    <row r="554" spans="1:22" ht="25.5" customHeight="1" x14ac:dyDescent="0.3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</row>
    <row r="555" spans="1:22" ht="25.5" customHeight="1" x14ac:dyDescent="0.3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</row>
    <row r="556" spans="1:22" ht="25.5" customHeight="1" x14ac:dyDescent="0.3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</row>
    <row r="557" spans="1:22" ht="25.5" customHeight="1" x14ac:dyDescent="0.3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</row>
    <row r="558" spans="1:22" ht="25.5" customHeight="1" x14ac:dyDescent="0.3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</row>
    <row r="559" spans="1:22" ht="25.5" customHeight="1" x14ac:dyDescent="0.3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</row>
    <row r="560" spans="1:22" ht="25.5" customHeight="1" x14ac:dyDescent="0.3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</row>
    <row r="561" spans="1:22" ht="25.5" customHeight="1" x14ac:dyDescent="0.3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</row>
    <row r="562" spans="1:22" ht="25.5" customHeight="1" x14ac:dyDescent="0.3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</row>
    <row r="563" spans="1:22" ht="25.5" customHeight="1" x14ac:dyDescent="0.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</row>
    <row r="564" spans="1:22" ht="25.5" customHeight="1" x14ac:dyDescent="0.3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</row>
    <row r="565" spans="1:22" ht="25.5" customHeight="1" x14ac:dyDescent="0.3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</row>
    <row r="566" spans="1:22" ht="25.5" customHeight="1" x14ac:dyDescent="0.3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</row>
    <row r="567" spans="1:22" ht="25.5" customHeight="1" x14ac:dyDescent="0.3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</row>
    <row r="568" spans="1:22" ht="25.5" customHeight="1" x14ac:dyDescent="0.3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</row>
    <row r="569" spans="1:22" ht="25.5" customHeight="1" x14ac:dyDescent="0.3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</row>
    <row r="570" spans="1:22" ht="25.5" customHeight="1" x14ac:dyDescent="0.3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</row>
    <row r="571" spans="1:22" ht="25.5" customHeight="1" x14ac:dyDescent="0.3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</row>
    <row r="572" spans="1:22" ht="25.5" customHeight="1" x14ac:dyDescent="0.3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</row>
    <row r="573" spans="1:22" ht="25.5" customHeight="1" x14ac:dyDescent="0.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</row>
    <row r="574" spans="1:22" ht="25.5" customHeight="1" x14ac:dyDescent="0.3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</row>
    <row r="575" spans="1:22" ht="25.5" customHeight="1" x14ac:dyDescent="0.3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</row>
    <row r="576" spans="1:22" ht="25.5" customHeight="1" x14ac:dyDescent="0.3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</row>
    <row r="577" spans="1:22" ht="25.5" customHeight="1" x14ac:dyDescent="0.3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</row>
    <row r="578" spans="1:22" ht="25.5" customHeight="1" x14ac:dyDescent="0.3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</row>
    <row r="579" spans="1:22" ht="25.5" customHeight="1" x14ac:dyDescent="0.3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</row>
    <row r="580" spans="1:22" ht="25.5" customHeight="1" x14ac:dyDescent="0.3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</row>
    <row r="581" spans="1:22" ht="25.5" customHeight="1" x14ac:dyDescent="0.3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</row>
    <row r="582" spans="1:22" ht="25.5" customHeight="1" x14ac:dyDescent="0.3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</row>
    <row r="583" spans="1:22" ht="25.5" customHeight="1" x14ac:dyDescent="0.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</row>
    <row r="584" spans="1:22" ht="25.5" customHeight="1" x14ac:dyDescent="0.3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</row>
    <row r="585" spans="1:22" ht="25.5" customHeight="1" x14ac:dyDescent="0.3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</row>
    <row r="586" spans="1:22" ht="25.5" customHeight="1" x14ac:dyDescent="0.3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</row>
    <row r="587" spans="1:22" ht="25.5" customHeight="1" x14ac:dyDescent="0.3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</row>
    <row r="588" spans="1:22" ht="25.5" customHeight="1" x14ac:dyDescent="0.3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</row>
    <row r="589" spans="1:22" ht="25.5" customHeight="1" x14ac:dyDescent="0.3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</row>
    <row r="590" spans="1:22" ht="25.5" customHeight="1" x14ac:dyDescent="0.3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</row>
    <row r="591" spans="1:22" ht="25.5" customHeight="1" x14ac:dyDescent="0.3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</row>
    <row r="592" spans="1:22" ht="25.5" customHeight="1" x14ac:dyDescent="0.3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</row>
    <row r="593" spans="1:22" ht="25.5" customHeight="1" x14ac:dyDescent="0.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</row>
    <row r="594" spans="1:22" ht="25.5" customHeight="1" x14ac:dyDescent="0.3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</row>
    <row r="595" spans="1:22" ht="25.5" customHeight="1" x14ac:dyDescent="0.3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</row>
    <row r="596" spans="1:22" ht="25.5" customHeight="1" x14ac:dyDescent="0.3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</row>
    <row r="597" spans="1:22" ht="25.5" customHeight="1" x14ac:dyDescent="0.3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</row>
    <row r="598" spans="1:22" ht="25.5" customHeight="1" x14ac:dyDescent="0.3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</row>
    <row r="599" spans="1:22" ht="25.5" customHeight="1" x14ac:dyDescent="0.3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</row>
    <row r="600" spans="1:22" ht="25.5" customHeight="1" x14ac:dyDescent="0.3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</row>
    <row r="601" spans="1:22" ht="25.5" customHeight="1" x14ac:dyDescent="0.3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</row>
    <row r="602" spans="1:22" ht="25.5" customHeight="1" x14ac:dyDescent="0.3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</row>
    <row r="603" spans="1:22" ht="25.5" customHeight="1" x14ac:dyDescent="0.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</row>
    <row r="604" spans="1:22" ht="25.5" customHeight="1" x14ac:dyDescent="0.3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</row>
    <row r="605" spans="1:22" ht="25.5" customHeight="1" x14ac:dyDescent="0.3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</row>
    <row r="606" spans="1:22" ht="25.5" customHeight="1" x14ac:dyDescent="0.3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</row>
    <row r="607" spans="1:22" ht="25.5" customHeight="1" x14ac:dyDescent="0.3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</row>
    <row r="608" spans="1:22" ht="25.5" customHeight="1" x14ac:dyDescent="0.3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</row>
    <row r="609" spans="1:22" ht="25.5" customHeight="1" x14ac:dyDescent="0.3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</row>
    <row r="610" spans="1:22" ht="25.5" customHeight="1" x14ac:dyDescent="0.3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</row>
    <row r="611" spans="1:22" ht="25.5" customHeight="1" x14ac:dyDescent="0.3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</row>
    <row r="612" spans="1:22" ht="25.5" customHeight="1" x14ac:dyDescent="0.3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</row>
    <row r="613" spans="1:22" ht="25.5" customHeight="1" x14ac:dyDescent="0.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</row>
    <row r="614" spans="1:22" ht="25.5" customHeight="1" x14ac:dyDescent="0.3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</row>
    <row r="615" spans="1:22" ht="25.5" customHeight="1" x14ac:dyDescent="0.3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</row>
    <row r="616" spans="1:22" ht="25.5" customHeight="1" x14ac:dyDescent="0.3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</row>
    <row r="617" spans="1:22" ht="25.5" customHeight="1" x14ac:dyDescent="0.3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</row>
    <row r="618" spans="1:22" ht="25.5" customHeight="1" x14ac:dyDescent="0.3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</row>
    <row r="619" spans="1:22" ht="25.5" customHeight="1" x14ac:dyDescent="0.3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</row>
    <row r="620" spans="1:22" ht="25.5" customHeight="1" x14ac:dyDescent="0.3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</row>
    <row r="621" spans="1:22" ht="25.5" customHeight="1" x14ac:dyDescent="0.3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</row>
    <row r="622" spans="1:22" ht="25.5" customHeight="1" x14ac:dyDescent="0.3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</row>
    <row r="623" spans="1:22" ht="25.5" customHeight="1" x14ac:dyDescent="0.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</row>
    <row r="624" spans="1:22" ht="25.5" customHeight="1" x14ac:dyDescent="0.3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</row>
    <row r="625" spans="1:22" ht="25.5" customHeight="1" x14ac:dyDescent="0.3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</row>
    <row r="626" spans="1:22" ht="25.5" customHeight="1" x14ac:dyDescent="0.3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</row>
    <row r="627" spans="1:22" ht="25.5" customHeight="1" x14ac:dyDescent="0.3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</row>
    <row r="628" spans="1:22" ht="25.5" customHeight="1" x14ac:dyDescent="0.3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</row>
    <row r="629" spans="1:22" ht="25.5" customHeight="1" x14ac:dyDescent="0.3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</row>
    <row r="630" spans="1:22" ht="25.5" customHeight="1" x14ac:dyDescent="0.3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</row>
    <row r="631" spans="1:22" ht="25.5" customHeight="1" x14ac:dyDescent="0.3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</row>
    <row r="632" spans="1:22" ht="25.5" customHeight="1" x14ac:dyDescent="0.3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</row>
    <row r="633" spans="1:22" ht="25.5" customHeight="1" x14ac:dyDescent="0.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</row>
    <row r="634" spans="1:22" ht="25.5" customHeight="1" x14ac:dyDescent="0.3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</row>
    <row r="635" spans="1:22" ht="25.5" customHeight="1" x14ac:dyDescent="0.3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</row>
    <row r="636" spans="1:22" ht="25.5" customHeight="1" x14ac:dyDescent="0.3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</row>
    <row r="637" spans="1:22" ht="25.5" customHeight="1" x14ac:dyDescent="0.3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</row>
    <row r="638" spans="1:22" ht="25.5" customHeight="1" x14ac:dyDescent="0.3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</row>
    <row r="639" spans="1:22" ht="25.5" customHeight="1" x14ac:dyDescent="0.3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</row>
    <row r="640" spans="1:22" ht="25.5" customHeight="1" x14ac:dyDescent="0.3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</row>
    <row r="641" spans="1:22" ht="25.5" customHeight="1" x14ac:dyDescent="0.3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</row>
    <row r="642" spans="1:22" ht="25.5" customHeight="1" x14ac:dyDescent="0.3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</row>
    <row r="643" spans="1:22" ht="25.5" customHeight="1" x14ac:dyDescent="0.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</row>
    <row r="644" spans="1:22" ht="25.5" customHeight="1" x14ac:dyDescent="0.3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</row>
    <row r="645" spans="1:22" ht="25.5" customHeight="1" x14ac:dyDescent="0.3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</row>
    <row r="646" spans="1:22" ht="25.5" customHeight="1" x14ac:dyDescent="0.3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</row>
    <row r="647" spans="1:22" ht="25.5" customHeight="1" x14ac:dyDescent="0.3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</row>
    <row r="648" spans="1:22" ht="25.5" customHeight="1" x14ac:dyDescent="0.3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</row>
    <row r="649" spans="1:22" ht="25.5" customHeight="1" x14ac:dyDescent="0.3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</row>
    <row r="650" spans="1:22" ht="25.5" customHeight="1" x14ac:dyDescent="0.3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</row>
    <row r="651" spans="1:22" ht="25.5" customHeight="1" x14ac:dyDescent="0.3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</row>
    <row r="652" spans="1:22" ht="25.5" customHeight="1" x14ac:dyDescent="0.3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</row>
    <row r="653" spans="1:22" ht="25.5" customHeight="1" x14ac:dyDescent="0.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</row>
    <row r="654" spans="1:22" ht="25.5" customHeight="1" x14ac:dyDescent="0.3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</row>
    <row r="655" spans="1:22" ht="25.5" customHeight="1" x14ac:dyDescent="0.3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</row>
    <row r="656" spans="1:22" ht="25.5" customHeight="1" x14ac:dyDescent="0.3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</row>
    <row r="657" spans="1:22" ht="25.5" customHeight="1" x14ac:dyDescent="0.3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</row>
    <row r="658" spans="1:22" ht="25.5" customHeight="1" x14ac:dyDescent="0.3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</row>
    <row r="659" spans="1:22" ht="25.5" customHeight="1" x14ac:dyDescent="0.3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</row>
    <row r="660" spans="1:22" ht="25.5" customHeight="1" x14ac:dyDescent="0.3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</row>
    <row r="661" spans="1:22" ht="25.5" customHeight="1" x14ac:dyDescent="0.3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</row>
    <row r="662" spans="1:22" ht="25.5" customHeight="1" x14ac:dyDescent="0.3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</row>
    <row r="663" spans="1:22" ht="25.5" customHeight="1" x14ac:dyDescent="0.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</row>
    <row r="664" spans="1:22" ht="25.5" customHeight="1" x14ac:dyDescent="0.3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</row>
    <row r="665" spans="1:22" ht="25.5" customHeight="1" x14ac:dyDescent="0.3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</row>
    <row r="666" spans="1:22" ht="25.5" customHeight="1" x14ac:dyDescent="0.3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</row>
    <row r="667" spans="1:22" ht="25.5" customHeight="1" x14ac:dyDescent="0.3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</row>
    <row r="668" spans="1:22" ht="25.5" customHeight="1" x14ac:dyDescent="0.3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</row>
    <row r="669" spans="1:22" ht="25.5" customHeight="1" x14ac:dyDescent="0.3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</row>
    <row r="670" spans="1:22" ht="25.5" customHeight="1" x14ac:dyDescent="0.3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</row>
    <row r="671" spans="1:22" ht="25.5" customHeight="1" x14ac:dyDescent="0.3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</row>
    <row r="672" spans="1:22" ht="25.5" customHeight="1" x14ac:dyDescent="0.3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</row>
    <row r="673" spans="1:22" ht="25.5" customHeight="1" x14ac:dyDescent="0.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</row>
    <row r="674" spans="1:22" ht="25.5" customHeight="1" x14ac:dyDescent="0.3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</row>
    <row r="675" spans="1:22" ht="25.5" customHeight="1" x14ac:dyDescent="0.3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</row>
    <row r="676" spans="1:22" ht="25.5" customHeight="1" x14ac:dyDescent="0.3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</row>
    <row r="677" spans="1:22" ht="25.5" customHeight="1" x14ac:dyDescent="0.3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</row>
    <row r="678" spans="1:22" ht="25.5" customHeight="1" x14ac:dyDescent="0.3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</row>
    <row r="679" spans="1:22" ht="25.5" customHeight="1" x14ac:dyDescent="0.3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</row>
    <row r="680" spans="1:22" ht="25.5" customHeight="1" x14ac:dyDescent="0.3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</row>
    <row r="681" spans="1:22" ht="25.5" customHeight="1" x14ac:dyDescent="0.3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</row>
    <row r="682" spans="1:22" ht="25.5" customHeight="1" x14ac:dyDescent="0.3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</row>
    <row r="683" spans="1:22" ht="25.5" customHeight="1" x14ac:dyDescent="0.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</row>
    <row r="684" spans="1:22" ht="25.5" customHeight="1" x14ac:dyDescent="0.3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</row>
    <row r="685" spans="1:22" ht="25.5" customHeight="1" x14ac:dyDescent="0.3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</row>
    <row r="686" spans="1:22" ht="25.5" customHeight="1" x14ac:dyDescent="0.3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</row>
    <row r="687" spans="1:22" ht="25.5" customHeight="1" x14ac:dyDescent="0.3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</row>
    <row r="688" spans="1:22" ht="25.5" customHeight="1" x14ac:dyDescent="0.3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</row>
    <row r="689" spans="1:22" ht="25.5" customHeight="1" x14ac:dyDescent="0.3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</row>
    <row r="690" spans="1:22" ht="25.5" customHeight="1" x14ac:dyDescent="0.3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</row>
    <row r="691" spans="1:22" ht="25.5" customHeight="1" x14ac:dyDescent="0.3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</row>
    <row r="692" spans="1:22" ht="25.5" customHeight="1" x14ac:dyDescent="0.3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</row>
    <row r="693" spans="1:22" ht="25.5" customHeight="1" x14ac:dyDescent="0.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</row>
    <row r="694" spans="1:22" ht="25.5" customHeight="1" x14ac:dyDescent="0.3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</row>
    <row r="695" spans="1:22" ht="25.5" customHeight="1" x14ac:dyDescent="0.3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</row>
    <row r="696" spans="1:22" ht="25.5" customHeight="1" x14ac:dyDescent="0.3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</row>
    <row r="697" spans="1:22" ht="25.5" customHeight="1" x14ac:dyDescent="0.3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</row>
    <row r="698" spans="1:22" ht="25.5" customHeight="1" x14ac:dyDescent="0.3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</row>
    <row r="699" spans="1:22" ht="25.5" customHeight="1" x14ac:dyDescent="0.3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</row>
    <row r="700" spans="1:22" ht="25.5" customHeight="1" x14ac:dyDescent="0.3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</row>
    <row r="701" spans="1:22" ht="25.5" customHeight="1" x14ac:dyDescent="0.3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</row>
    <row r="702" spans="1:22" ht="25.5" customHeight="1" x14ac:dyDescent="0.3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</row>
    <row r="703" spans="1:22" ht="25.5" customHeight="1" x14ac:dyDescent="0.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</row>
    <row r="704" spans="1:22" ht="25.5" customHeight="1" x14ac:dyDescent="0.3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</row>
    <row r="705" spans="1:22" ht="25.5" customHeight="1" x14ac:dyDescent="0.3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</row>
    <row r="706" spans="1:22" ht="25.5" customHeight="1" x14ac:dyDescent="0.3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</row>
    <row r="707" spans="1:22" ht="25.5" customHeight="1" x14ac:dyDescent="0.3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</row>
    <row r="708" spans="1:22" ht="25.5" customHeight="1" x14ac:dyDescent="0.3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</row>
    <row r="709" spans="1:22" ht="25.5" customHeight="1" x14ac:dyDescent="0.3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</row>
    <row r="710" spans="1:22" ht="25.5" customHeight="1" x14ac:dyDescent="0.3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</row>
    <row r="711" spans="1:22" ht="25.5" customHeight="1" x14ac:dyDescent="0.3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</row>
    <row r="712" spans="1:22" ht="25.5" customHeight="1" x14ac:dyDescent="0.3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</row>
    <row r="713" spans="1:22" ht="25.5" customHeight="1" x14ac:dyDescent="0.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</row>
    <row r="714" spans="1:22" ht="25.5" customHeight="1" x14ac:dyDescent="0.3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</row>
    <row r="715" spans="1:22" ht="25.5" customHeight="1" x14ac:dyDescent="0.3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</row>
    <row r="716" spans="1:22" ht="25.5" customHeight="1" x14ac:dyDescent="0.3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</row>
    <row r="717" spans="1:22" ht="25.5" customHeight="1" x14ac:dyDescent="0.3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</row>
    <row r="718" spans="1:22" ht="25.5" customHeight="1" x14ac:dyDescent="0.3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</row>
    <row r="719" spans="1:22" ht="25.5" customHeight="1" x14ac:dyDescent="0.3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</row>
    <row r="720" spans="1:22" ht="25.5" customHeight="1" x14ac:dyDescent="0.3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</row>
    <row r="721" spans="1:22" ht="25.5" customHeight="1" x14ac:dyDescent="0.3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</row>
    <row r="722" spans="1:22" ht="25.5" customHeight="1" x14ac:dyDescent="0.3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</row>
    <row r="723" spans="1:22" ht="25.5" customHeight="1" x14ac:dyDescent="0.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</row>
    <row r="724" spans="1:22" ht="25.5" customHeight="1" x14ac:dyDescent="0.3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</row>
    <row r="725" spans="1:22" ht="25.5" customHeight="1" x14ac:dyDescent="0.3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</row>
    <row r="726" spans="1:22" ht="25.5" customHeight="1" x14ac:dyDescent="0.3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</row>
    <row r="727" spans="1:22" ht="25.5" customHeight="1" x14ac:dyDescent="0.3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</row>
    <row r="728" spans="1:22" ht="25.5" customHeight="1" x14ac:dyDescent="0.3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</row>
    <row r="729" spans="1:22" ht="25.5" customHeight="1" x14ac:dyDescent="0.3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</row>
    <row r="730" spans="1:22" ht="25.5" customHeight="1" x14ac:dyDescent="0.3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</row>
    <row r="731" spans="1:22" ht="25.5" customHeight="1" x14ac:dyDescent="0.3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</row>
    <row r="732" spans="1:22" ht="25.5" customHeight="1" x14ac:dyDescent="0.3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</row>
    <row r="733" spans="1:22" ht="25.5" customHeight="1" x14ac:dyDescent="0.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</row>
    <row r="734" spans="1:22" ht="25.5" customHeight="1" x14ac:dyDescent="0.3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</row>
    <row r="735" spans="1:22" ht="25.5" customHeight="1" x14ac:dyDescent="0.3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</row>
    <row r="736" spans="1:22" ht="25.5" customHeight="1" x14ac:dyDescent="0.3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</row>
    <row r="737" spans="1:22" ht="25.5" customHeight="1" x14ac:dyDescent="0.3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</row>
    <row r="738" spans="1:22" ht="25.5" customHeight="1" x14ac:dyDescent="0.3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</row>
    <row r="739" spans="1:22" ht="25.5" customHeight="1" x14ac:dyDescent="0.3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</row>
    <row r="740" spans="1:22" ht="25.5" customHeight="1" x14ac:dyDescent="0.3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</row>
    <row r="741" spans="1:22" ht="25.5" customHeight="1" x14ac:dyDescent="0.3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</row>
    <row r="742" spans="1:22" ht="25.5" customHeight="1" x14ac:dyDescent="0.3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</row>
    <row r="743" spans="1:22" ht="25.5" customHeight="1" x14ac:dyDescent="0.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</row>
    <row r="744" spans="1:22" ht="25.5" customHeight="1" x14ac:dyDescent="0.3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</row>
    <row r="745" spans="1:22" ht="25.5" customHeight="1" x14ac:dyDescent="0.3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</row>
    <row r="746" spans="1:22" ht="25.5" customHeight="1" x14ac:dyDescent="0.3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</row>
    <row r="747" spans="1:22" ht="25.5" customHeight="1" x14ac:dyDescent="0.3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</row>
    <row r="748" spans="1:22" ht="25.5" customHeight="1" x14ac:dyDescent="0.3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</row>
    <row r="749" spans="1:22" ht="25.5" customHeight="1" x14ac:dyDescent="0.3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</row>
    <row r="750" spans="1:22" ht="25.5" customHeight="1" x14ac:dyDescent="0.3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</row>
    <row r="751" spans="1:22" ht="25.5" customHeight="1" x14ac:dyDescent="0.3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</row>
    <row r="752" spans="1:22" ht="25.5" customHeight="1" x14ac:dyDescent="0.3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</row>
    <row r="753" spans="1:22" ht="25.5" customHeight="1" x14ac:dyDescent="0.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</row>
    <row r="754" spans="1:22" ht="25.5" customHeight="1" x14ac:dyDescent="0.3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</row>
    <row r="755" spans="1:22" ht="25.5" customHeight="1" x14ac:dyDescent="0.3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</row>
    <row r="756" spans="1:22" ht="25.5" customHeight="1" x14ac:dyDescent="0.3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</row>
    <row r="757" spans="1:22" ht="25.5" customHeight="1" x14ac:dyDescent="0.3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</row>
    <row r="758" spans="1:22" ht="25.5" customHeight="1" x14ac:dyDescent="0.3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</row>
    <row r="759" spans="1:22" ht="25.5" customHeight="1" x14ac:dyDescent="0.3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</row>
    <row r="760" spans="1:22" ht="25.5" customHeight="1" x14ac:dyDescent="0.3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</row>
    <row r="761" spans="1:22" ht="25.5" customHeight="1" x14ac:dyDescent="0.3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</row>
    <row r="762" spans="1:22" ht="25.5" customHeight="1" x14ac:dyDescent="0.3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</row>
    <row r="763" spans="1:22" ht="25.5" customHeight="1" x14ac:dyDescent="0.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</row>
    <row r="764" spans="1:22" ht="25.5" customHeight="1" x14ac:dyDescent="0.3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</row>
    <row r="765" spans="1:22" ht="25.5" customHeight="1" x14ac:dyDescent="0.3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</row>
    <row r="766" spans="1:22" ht="25.5" customHeight="1" x14ac:dyDescent="0.3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</row>
    <row r="767" spans="1:22" ht="25.5" customHeight="1" x14ac:dyDescent="0.3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</row>
    <row r="768" spans="1:22" ht="25.5" customHeight="1" x14ac:dyDescent="0.3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</row>
    <row r="769" spans="1:22" ht="25.5" customHeight="1" x14ac:dyDescent="0.3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</row>
    <row r="770" spans="1:22" ht="25.5" customHeight="1" x14ac:dyDescent="0.3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</row>
    <row r="771" spans="1:22" ht="25.5" customHeight="1" x14ac:dyDescent="0.3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</row>
    <row r="772" spans="1:22" ht="25.5" customHeight="1" x14ac:dyDescent="0.3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</row>
    <row r="773" spans="1:22" ht="25.5" customHeight="1" x14ac:dyDescent="0.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</row>
    <row r="774" spans="1:22" ht="25.5" customHeight="1" x14ac:dyDescent="0.3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</row>
    <row r="775" spans="1:22" ht="25.5" customHeight="1" x14ac:dyDescent="0.3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</row>
    <row r="776" spans="1:22" ht="25.5" customHeight="1" x14ac:dyDescent="0.3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</row>
    <row r="777" spans="1:22" ht="25.5" customHeight="1" x14ac:dyDescent="0.3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</row>
    <row r="778" spans="1:22" ht="25.5" customHeight="1" x14ac:dyDescent="0.3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</row>
    <row r="779" spans="1:22" ht="25.5" customHeight="1" x14ac:dyDescent="0.3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</row>
    <row r="780" spans="1:22" ht="25.5" customHeight="1" x14ac:dyDescent="0.3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</row>
    <row r="781" spans="1:22" ht="25.5" customHeight="1" x14ac:dyDescent="0.3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</row>
    <row r="782" spans="1:22" ht="25.5" customHeight="1" x14ac:dyDescent="0.3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</row>
    <row r="783" spans="1:22" ht="25.5" customHeight="1" x14ac:dyDescent="0.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</row>
    <row r="784" spans="1:22" ht="25.5" customHeight="1" x14ac:dyDescent="0.3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</row>
    <row r="785" spans="1:22" ht="25.5" customHeight="1" x14ac:dyDescent="0.3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</row>
    <row r="786" spans="1:22" ht="25.5" customHeight="1" x14ac:dyDescent="0.3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</row>
    <row r="787" spans="1:22" ht="25.5" customHeight="1" x14ac:dyDescent="0.3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</row>
    <row r="788" spans="1:22" ht="25.5" customHeight="1" x14ac:dyDescent="0.3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</row>
    <row r="789" spans="1:22" ht="25.5" customHeight="1" x14ac:dyDescent="0.3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</row>
    <row r="790" spans="1:22" ht="25.5" customHeight="1" x14ac:dyDescent="0.3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</row>
    <row r="791" spans="1:22" ht="25.5" customHeight="1" x14ac:dyDescent="0.3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</row>
    <row r="792" spans="1:22" ht="25.5" customHeight="1" x14ac:dyDescent="0.3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</row>
    <row r="793" spans="1:22" ht="25.5" customHeight="1" x14ac:dyDescent="0.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</row>
    <row r="794" spans="1:22" ht="25.5" customHeight="1" x14ac:dyDescent="0.3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</row>
    <row r="795" spans="1:22" ht="25.5" customHeight="1" x14ac:dyDescent="0.3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</row>
    <row r="796" spans="1:22" ht="25.5" customHeight="1" x14ac:dyDescent="0.3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</row>
    <row r="797" spans="1:22" ht="25.5" customHeight="1" x14ac:dyDescent="0.3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</row>
    <row r="798" spans="1:22" ht="25.5" customHeight="1" x14ac:dyDescent="0.3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</row>
    <row r="799" spans="1:22" ht="25.5" customHeight="1" x14ac:dyDescent="0.3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</row>
    <row r="800" spans="1:22" ht="25.5" customHeight="1" x14ac:dyDescent="0.3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</row>
    <row r="801" spans="1:22" ht="25.5" customHeight="1" x14ac:dyDescent="0.3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</row>
    <row r="802" spans="1:22" ht="25.5" customHeight="1" x14ac:dyDescent="0.3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</row>
    <row r="803" spans="1:22" ht="25.5" customHeight="1" x14ac:dyDescent="0.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</row>
    <row r="804" spans="1:22" ht="25.5" customHeight="1" x14ac:dyDescent="0.3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</row>
    <row r="805" spans="1:22" ht="25.5" customHeight="1" x14ac:dyDescent="0.3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</row>
    <row r="806" spans="1:22" ht="25.5" customHeight="1" x14ac:dyDescent="0.3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</row>
    <row r="807" spans="1:22" ht="25.5" customHeight="1" x14ac:dyDescent="0.3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</row>
    <row r="808" spans="1:22" ht="25.5" customHeight="1" x14ac:dyDescent="0.3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</row>
    <row r="809" spans="1:22" ht="25.5" customHeight="1" x14ac:dyDescent="0.3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</row>
    <row r="810" spans="1:22" ht="25.5" customHeight="1" x14ac:dyDescent="0.3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</row>
    <row r="811" spans="1:22" ht="25.5" customHeight="1" x14ac:dyDescent="0.3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</row>
    <row r="812" spans="1:22" ht="25.5" customHeight="1" x14ac:dyDescent="0.3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</row>
    <row r="813" spans="1:22" ht="25.5" customHeight="1" x14ac:dyDescent="0.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</row>
    <row r="814" spans="1:22" ht="25.5" customHeight="1" x14ac:dyDescent="0.3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</row>
    <row r="815" spans="1:22" ht="25.5" customHeight="1" x14ac:dyDescent="0.3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</row>
    <row r="816" spans="1:22" ht="25.5" customHeight="1" x14ac:dyDescent="0.3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</row>
    <row r="817" spans="1:22" ht="25.5" customHeight="1" x14ac:dyDescent="0.3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</row>
    <row r="818" spans="1:22" ht="25.5" customHeight="1" x14ac:dyDescent="0.3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</row>
    <row r="819" spans="1:22" ht="25.5" customHeight="1" x14ac:dyDescent="0.3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</row>
    <row r="820" spans="1:22" ht="25.5" customHeight="1" x14ac:dyDescent="0.3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</row>
    <row r="821" spans="1:22" ht="25.5" customHeight="1" x14ac:dyDescent="0.3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</row>
    <row r="822" spans="1:22" ht="25.5" customHeight="1" x14ac:dyDescent="0.3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</row>
    <row r="823" spans="1:22" ht="25.5" customHeight="1" x14ac:dyDescent="0.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</row>
    <row r="824" spans="1:22" ht="25.5" customHeight="1" x14ac:dyDescent="0.3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</row>
    <row r="825" spans="1:22" ht="25.5" customHeight="1" x14ac:dyDescent="0.3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</row>
    <row r="826" spans="1:22" ht="25.5" customHeight="1" x14ac:dyDescent="0.3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</row>
    <row r="827" spans="1:22" ht="25.5" customHeight="1" x14ac:dyDescent="0.3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</row>
    <row r="828" spans="1:22" ht="25.5" customHeight="1" x14ac:dyDescent="0.3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</row>
    <row r="829" spans="1:22" ht="25.5" customHeight="1" x14ac:dyDescent="0.3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</row>
    <row r="830" spans="1:22" ht="25.5" customHeight="1" x14ac:dyDescent="0.3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</row>
    <row r="831" spans="1:22" ht="25.5" customHeight="1" x14ac:dyDescent="0.3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</row>
    <row r="832" spans="1:22" ht="25.5" customHeight="1" x14ac:dyDescent="0.3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</row>
    <row r="833" spans="1:22" ht="25.5" customHeight="1" x14ac:dyDescent="0.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</row>
    <row r="834" spans="1:22" ht="25.5" customHeight="1" x14ac:dyDescent="0.3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</row>
    <row r="835" spans="1:22" ht="25.5" customHeight="1" x14ac:dyDescent="0.3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</row>
    <row r="836" spans="1:22" ht="25.5" customHeight="1" x14ac:dyDescent="0.3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</row>
    <row r="837" spans="1:22" ht="25.5" customHeight="1" x14ac:dyDescent="0.3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</row>
    <row r="838" spans="1:22" ht="25.5" customHeight="1" x14ac:dyDescent="0.3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</row>
    <row r="839" spans="1:22" ht="25.5" customHeight="1" x14ac:dyDescent="0.3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</row>
    <row r="840" spans="1:22" ht="25.5" customHeight="1" x14ac:dyDescent="0.3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</row>
    <row r="841" spans="1:22" ht="25.5" customHeight="1" x14ac:dyDescent="0.3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</row>
    <row r="842" spans="1:22" ht="25.5" customHeight="1" x14ac:dyDescent="0.3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</row>
    <row r="843" spans="1:22" ht="25.5" customHeight="1" x14ac:dyDescent="0.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</row>
    <row r="844" spans="1:22" ht="25.5" customHeight="1" x14ac:dyDescent="0.3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</row>
    <row r="845" spans="1:22" ht="25.5" customHeight="1" x14ac:dyDescent="0.3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</row>
    <row r="846" spans="1:22" ht="25.5" customHeight="1" x14ac:dyDescent="0.3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</row>
    <row r="847" spans="1:22" ht="25.5" customHeight="1" x14ac:dyDescent="0.3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</row>
    <row r="848" spans="1:22" ht="25.5" customHeight="1" x14ac:dyDescent="0.3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</row>
    <row r="849" spans="1:22" ht="25.5" customHeight="1" x14ac:dyDescent="0.3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</row>
    <row r="850" spans="1:22" ht="25.5" customHeight="1" x14ac:dyDescent="0.3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</row>
    <row r="851" spans="1:22" ht="25.5" customHeight="1" x14ac:dyDescent="0.3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</row>
    <row r="852" spans="1:22" ht="25.5" customHeight="1" x14ac:dyDescent="0.3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</row>
    <row r="853" spans="1:22" ht="25.5" customHeight="1" x14ac:dyDescent="0.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</row>
    <row r="854" spans="1:22" ht="25.5" customHeight="1" x14ac:dyDescent="0.3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</row>
    <row r="855" spans="1:22" ht="25.5" customHeight="1" x14ac:dyDescent="0.3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</row>
    <row r="856" spans="1:22" ht="25.5" customHeight="1" x14ac:dyDescent="0.3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</row>
    <row r="857" spans="1:22" ht="25.5" customHeight="1" x14ac:dyDescent="0.3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</row>
    <row r="858" spans="1:22" ht="25.5" customHeight="1" x14ac:dyDescent="0.3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</row>
    <row r="859" spans="1:22" ht="25.5" customHeight="1" x14ac:dyDescent="0.3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</row>
    <row r="860" spans="1:22" ht="25.5" customHeight="1" x14ac:dyDescent="0.3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</row>
    <row r="861" spans="1:22" ht="25.5" customHeight="1" x14ac:dyDescent="0.3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</row>
    <row r="862" spans="1:22" ht="25.5" customHeight="1" x14ac:dyDescent="0.3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</row>
    <row r="863" spans="1:22" ht="25.5" customHeight="1" x14ac:dyDescent="0.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</row>
    <row r="864" spans="1:22" ht="25.5" customHeight="1" x14ac:dyDescent="0.3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</row>
    <row r="865" spans="1:22" ht="25.5" customHeight="1" x14ac:dyDescent="0.3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</row>
    <row r="866" spans="1:22" ht="25.5" customHeight="1" x14ac:dyDescent="0.3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</row>
    <row r="867" spans="1:22" ht="25.5" customHeight="1" x14ac:dyDescent="0.3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</row>
    <row r="868" spans="1:22" ht="25.5" customHeight="1" x14ac:dyDescent="0.3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</row>
    <row r="869" spans="1:22" ht="25.5" customHeight="1" x14ac:dyDescent="0.3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</row>
    <row r="870" spans="1:22" ht="25.5" customHeight="1" x14ac:dyDescent="0.3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</row>
    <row r="871" spans="1:22" ht="25.5" customHeight="1" x14ac:dyDescent="0.3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</row>
    <row r="872" spans="1:22" ht="25.5" customHeight="1" x14ac:dyDescent="0.3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</row>
    <row r="873" spans="1:22" ht="25.5" customHeight="1" x14ac:dyDescent="0.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</row>
    <row r="874" spans="1:22" ht="25.5" customHeight="1" x14ac:dyDescent="0.3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</row>
    <row r="875" spans="1:22" ht="25.5" customHeight="1" x14ac:dyDescent="0.3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</row>
    <row r="876" spans="1:22" ht="25.5" customHeight="1" x14ac:dyDescent="0.3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</row>
    <row r="877" spans="1:22" ht="25.5" customHeight="1" x14ac:dyDescent="0.3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</row>
    <row r="878" spans="1:22" ht="25.5" customHeight="1" x14ac:dyDescent="0.3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</row>
    <row r="879" spans="1:22" ht="25.5" customHeight="1" x14ac:dyDescent="0.3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</row>
    <row r="880" spans="1:22" ht="25.5" customHeight="1" x14ac:dyDescent="0.3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</row>
    <row r="881" spans="1:22" ht="25.5" customHeight="1" x14ac:dyDescent="0.3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</row>
    <row r="882" spans="1:22" ht="25.5" customHeight="1" x14ac:dyDescent="0.3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</row>
    <row r="883" spans="1:22" ht="25.5" customHeight="1" x14ac:dyDescent="0.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</row>
    <row r="884" spans="1:22" ht="25.5" customHeight="1" x14ac:dyDescent="0.3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</row>
    <row r="885" spans="1:22" ht="25.5" customHeight="1" x14ac:dyDescent="0.3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</row>
    <row r="886" spans="1:22" ht="25.5" customHeight="1" x14ac:dyDescent="0.3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</row>
    <row r="887" spans="1:22" ht="25.5" customHeight="1" x14ac:dyDescent="0.3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</row>
    <row r="888" spans="1:22" ht="25.5" customHeight="1" x14ac:dyDescent="0.3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</row>
    <row r="889" spans="1:22" ht="25.5" customHeight="1" x14ac:dyDescent="0.3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</row>
    <row r="890" spans="1:22" ht="25.5" customHeight="1" x14ac:dyDescent="0.3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</row>
    <row r="891" spans="1:22" ht="25.5" customHeight="1" x14ac:dyDescent="0.3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</row>
    <row r="892" spans="1:22" ht="25.5" customHeight="1" x14ac:dyDescent="0.3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</row>
    <row r="893" spans="1:22" ht="25.5" customHeight="1" x14ac:dyDescent="0.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</row>
    <row r="894" spans="1:22" ht="25.5" customHeight="1" x14ac:dyDescent="0.3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</row>
    <row r="895" spans="1:22" ht="25.5" customHeight="1" x14ac:dyDescent="0.3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</row>
    <row r="896" spans="1:22" ht="25.5" customHeight="1" x14ac:dyDescent="0.3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</row>
    <row r="897" spans="1:22" ht="25.5" customHeight="1" x14ac:dyDescent="0.3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</row>
    <row r="898" spans="1:22" ht="25.5" customHeight="1" x14ac:dyDescent="0.3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</row>
    <row r="899" spans="1:22" ht="25.5" customHeight="1" x14ac:dyDescent="0.3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</row>
    <row r="900" spans="1:22" ht="25.5" customHeight="1" x14ac:dyDescent="0.3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</row>
    <row r="901" spans="1:22" ht="25.5" customHeight="1" x14ac:dyDescent="0.3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</row>
    <row r="902" spans="1:22" ht="25.5" customHeight="1" x14ac:dyDescent="0.3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</row>
    <row r="903" spans="1:22" ht="25.5" customHeight="1" x14ac:dyDescent="0.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</row>
    <row r="904" spans="1:22" ht="25.5" customHeight="1" x14ac:dyDescent="0.3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</row>
    <row r="905" spans="1:22" ht="25.5" customHeight="1" x14ac:dyDescent="0.3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</row>
    <row r="906" spans="1:22" ht="25.5" customHeight="1" x14ac:dyDescent="0.3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</row>
    <row r="907" spans="1:22" ht="25.5" customHeight="1" x14ac:dyDescent="0.3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</row>
    <row r="908" spans="1:22" ht="25.5" customHeight="1" x14ac:dyDescent="0.3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</row>
    <row r="909" spans="1:22" ht="25.5" customHeight="1" x14ac:dyDescent="0.3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</row>
    <row r="910" spans="1:22" ht="25.5" customHeight="1" x14ac:dyDescent="0.3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</row>
    <row r="911" spans="1:22" ht="25.5" customHeight="1" x14ac:dyDescent="0.3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</row>
    <row r="912" spans="1:22" ht="25.5" customHeight="1" x14ac:dyDescent="0.3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</row>
    <row r="913" spans="1:22" ht="25.5" customHeight="1" x14ac:dyDescent="0.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</row>
    <row r="914" spans="1:22" ht="25.5" customHeight="1" x14ac:dyDescent="0.3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</row>
    <row r="915" spans="1:22" ht="25.5" customHeight="1" x14ac:dyDescent="0.3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</row>
    <row r="916" spans="1:22" ht="25.5" customHeight="1" x14ac:dyDescent="0.3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</row>
    <row r="917" spans="1:22" ht="25.5" customHeight="1" x14ac:dyDescent="0.3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</row>
    <row r="918" spans="1:22" ht="25.5" customHeight="1" x14ac:dyDescent="0.3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</row>
    <row r="919" spans="1:22" ht="25.5" customHeight="1" x14ac:dyDescent="0.3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</row>
    <row r="920" spans="1:22" ht="25.5" customHeight="1" x14ac:dyDescent="0.3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</row>
    <row r="921" spans="1:22" ht="25.5" customHeight="1" x14ac:dyDescent="0.3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</row>
    <row r="922" spans="1:22" ht="25.5" customHeight="1" x14ac:dyDescent="0.3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</row>
    <row r="923" spans="1:22" ht="25.5" customHeight="1" x14ac:dyDescent="0.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</row>
    <row r="924" spans="1:22" ht="25.5" customHeight="1" x14ac:dyDescent="0.3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</row>
    <row r="925" spans="1:22" ht="25.5" customHeight="1" x14ac:dyDescent="0.3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</row>
    <row r="926" spans="1:22" ht="25.5" customHeight="1" x14ac:dyDescent="0.3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</row>
    <row r="927" spans="1:22" ht="25.5" customHeight="1" x14ac:dyDescent="0.3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</row>
    <row r="928" spans="1:22" ht="25.5" customHeight="1" x14ac:dyDescent="0.3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</row>
    <row r="929" spans="1:22" ht="25.5" customHeight="1" x14ac:dyDescent="0.3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</row>
    <row r="930" spans="1:22" ht="25.5" customHeight="1" x14ac:dyDescent="0.3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</row>
    <row r="931" spans="1:22" ht="25.5" customHeight="1" x14ac:dyDescent="0.3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</row>
    <row r="932" spans="1:22" ht="25.5" customHeight="1" x14ac:dyDescent="0.3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</row>
    <row r="933" spans="1:22" ht="25.5" customHeight="1" x14ac:dyDescent="0.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</row>
    <row r="934" spans="1:22" ht="25.5" customHeight="1" x14ac:dyDescent="0.3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</row>
    <row r="935" spans="1:22" ht="25.5" customHeight="1" x14ac:dyDescent="0.3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</row>
    <row r="936" spans="1:22" ht="25.5" customHeight="1" x14ac:dyDescent="0.3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</row>
    <row r="937" spans="1:22" ht="25.5" customHeight="1" x14ac:dyDescent="0.3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</row>
    <row r="938" spans="1:22" ht="25.5" customHeight="1" x14ac:dyDescent="0.3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</row>
    <row r="939" spans="1:22" ht="25.5" customHeight="1" x14ac:dyDescent="0.3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</row>
    <row r="940" spans="1:22" ht="25.5" customHeight="1" x14ac:dyDescent="0.3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</row>
    <row r="941" spans="1:22" ht="25.5" customHeight="1" x14ac:dyDescent="0.3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</row>
    <row r="942" spans="1:22" ht="25.5" customHeight="1" x14ac:dyDescent="0.3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</row>
    <row r="943" spans="1:22" ht="25.5" customHeight="1" x14ac:dyDescent="0.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</row>
    <row r="944" spans="1:22" ht="25.5" customHeight="1" x14ac:dyDescent="0.3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</row>
    <row r="945" spans="1:22" ht="25.5" customHeight="1" x14ac:dyDescent="0.3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</row>
    <row r="946" spans="1:22" ht="25.5" customHeight="1" x14ac:dyDescent="0.3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</row>
    <row r="947" spans="1:22" ht="25.5" customHeight="1" x14ac:dyDescent="0.3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</row>
    <row r="948" spans="1:22" ht="25.5" customHeight="1" x14ac:dyDescent="0.3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</row>
    <row r="949" spans="1:22" ht="25.5" customHeight="1" x14ac:dyDescent="0.3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</row>
    <row r="950" spans="1:22" ht="25.5" customHeight="1" x14ac:dyDescent="0.3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</row>
    <row r="951" spans="1:22" ht="25.5" customHeight="1" x14ac:dyDescent="0.3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</row>
    <row r="952" spans="1:22" ht="25.5" customHeight="1" x14ac:dyDescent="0.3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</row>
    <row r="953" spans="1:22" ht="25.5" customHeight="1" x14ac:dyDescent="0.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</row>
    <row r="954" spans="1:22" ht="25.5" customHeight="1" x14ac:dyDescent="0.3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</row>
    <row r="955" spans="1:22" ht="25.5" customHeight="1" x14ac:dyDescent="0.3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</row>
    <row r="956" spans="1:22" ht="25.5" customHeight="1" x14ac:dyDescent="0.3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</row>
    <row r="957" spans="1:22" ht="25.5" customHeight="1" x14ac:dyDescent="0.3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</row>
    <row r="958" spans="1:22" ht="25.5" customHeight="1" x14ac:dyDescent="0.3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</row>
    <row r="959" spans="1:22" ht="25.5" customHeight="1" x14ac:dyDescent="0.3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</row>
    <row r="960" spans="1:22" ht="25.5" customHeight="1" x14ac:dyDescent="0.3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</row>
    <row r="961" spans="1:22" ht="25.5" customHeight="1" x14ac:dyDescent="0.3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</row>
    <row r="962" spans="1:22" ht="25.5" customHeight="1" x14ac:dyDescent="0.3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</row>
    <row r="963" spans="1:22" ht="25.5" customHeight="1" x14ac:dyDescent="0.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</row>
    <row r="964" spans="1:22" ht="25.5" customHeight="1" x14ac:dyDescent="0.3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</row>
    <row r="965" spans="1:22" ht="25.5" customHeight="1" x14ac:dyDescent="0.3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</row>
    <row r="966" spans="1:22" ht="25.5" customHeight="1" x14ac:dyDescent="0.3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</row>
    <row r="967" spans="1:22" ht="25.5" customHeight="1" x14ac:dyDescent="0.3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</row>
    <row r="968" spans="1:22" ht="25.5" customHeight="1" x14ac:dyDescent="0.3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</row>
    <row r="969" spans="1:22" ht="25.5" customHeight="1" x14ac:dyDescent="0.3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</row>
    <row r="970" spans="1:22" ht="25.5" customHeight="1" x14ac:dyDescent="0.3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</row>
    <row r="971" spans="1:22" ht="25.5" customHeight="1" x14ac:dyDescent="0.3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</row>
    <row r="972" spans="1:22" ht="25.5" customHeight="1" x14ac:dyDescent="0.3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</row>
    <row r="973" spans="1:22" ht="25.5" customHeight="1" x14ac:dyDescent="0.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</row>
    <row r="974" spans="1:22" ht="25.5" customHeight="1" x14ac:dyDescent="0.3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</row>
    <row r="975" spans="1:22" ht="25.5" customHeight="1" x14ac:dyDescent="0.3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</row>
    <row r="976" spans="1:22" ht="25.5" customHeight="1" x14ac:dyDescent="0.3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</row>
    <row r="977" spans="1:22" ht="25.5" customHeight="1" x14ac:dyDescent="0.3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</row>
    <row r="978" spans="1:22" ht="25.5" customHeight="1" x14ac:dyDescent="0.3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</row>
    <row r="979" spans="1:22" ht="25.5" customHeight="1" x14ac:dyDescent="0.3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</row>
    <row r="980" spans="1:22" ht="25.5" customHeight="1" x14ac:dyDescent="0.3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</row>
    <row r="981" spans="1:22" ht="25.5" customHeight="1" x14ac:dyDescent="0.3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</row>
    <row r="982" spans="1:22" ht="25.5" customHeight="1" x14ac:dyDescent="0.3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</row>
    <row r="983" spans="1:22" ht="25.5" customHeight="1" x14ac:dyDescent="0.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</row>
    <row r="984" spans="1:22" ht="25.5" customHeight="1" x14ac:dyDescent="0.3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</row>
    <row r="985" spans="1:22" ht="25.5" customHeight="1" x14ac:dyDescent="0.3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</row>
    <row r="986" spans="1:22" ht="25.5" customHeight="1" x14ac:dyDescent="0.3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</row>
    <row r="987" spans="1:22" ht="25.5" customHeight="1" x14ac:dyDescent="0.3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</row>
    <row r="988" spans="1:22" ht="25.5" customHeight="1" x14ac:dyDescent="0.3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</row>
    <row r="989" spans="1:22" ht="25.5" customHeight="1" x14ac:dyDescent="0.3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</row>
    <row r="990" spans="1:22" ht="25.5" customHeight="1" x14ac:dyDescent="0.3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</row>
    <row r="991" spans="1:22" ht="25.5" customHeight="1" x14ac:dyDescent="0.3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</row>
    <row r="992" spans="1:22" ht="25.5" customHeight="1" x14ac:dyDescent="0.3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Conjunto de datos</vt:lpstr>
      <vt:lpstr>Metadatos</vt:lpstr>
      <vt:lpstr>Diccionario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ines arango</cp:lastModifiedBy>
  <cp:lastPrinted>2025-02-24T15:42:31Z</cp:lastPrinted>
  <dcterms:created xsi:type="dcterms:W3CDTF">2011-04-20T17:22:00Z</dcterms:created>
  <dcterms:modified xsi:type="dcterms:W3CDTF">2025-02-26T21:49:57Z</dcterms:modified>
</cp:coreProperties>
</file>